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一览表" sheetId="2" r:id="rId1"/>
  </sheets>
  <definedNames>
    <definedName name="_xlnm._FilterDatabase" localSheetId="0" hidden="1">综合成绩一览表!$A$3:$D$9</definedName>
    <definedName name="_xlnm.Print_Titles" localSheetId="0">综合成绩一览表!$2:$3</definedName>
  </definedNames>
  <calcPr calcId="144525"/>
</workbook>
</file>

<file path=xl/sharedStrings.xml><?xml version="1.0" encoding="utf-8"?>
<sst xmlns="http://schemas.openxmlformats.org/spreadsheetml/2006/main" count="24" uniqueCount="19">
  <si>
    <t>附件：</t>
  </si>
  <si>
    <t>2022年刘仁八镇前进社区拟录用人员名单</t>
  </si>
  <si>
    <t>序号</t>
  </si>
  <si>
    <t>报考单位</t>
  </si>
  <si>
    <t>姓名</t>
  </si>
  <si>
    <t>准考证号</t>
  </si>
  <si>
    <t>笔试总成绩</t>
  </si>
  <si>
    <t>笔试折算成绩（笔试总成绩*40%）</t>
  </si>
  <si>
    <t>面试成绩</t>
  </si>
  <si>
    <t>面试折算成绩
（面试成绩*60%）</t>
  </si>
  <si>
    <t>综合成绩</t>
  </si>
  <si>
    <t>排名</t>
  </si>
  <si>
    <t>前进社区</t>
  </si>
  <si>
    <t>郑  凡</t>
  </si>
  <si>
    <t>刘源桢</t>
  </si>
  <si>
    <t>杜欢喜</t>
  </si>
  <si>
    <t>董子轩</t>
  </si>
  <si>
    <t>郑思诗</t>
  </si>
  <si>
    <t>周煌福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</si>
</sst>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_(&quot;HK$&quot;* #,##0_);_(&quot;HK$&quot;* \(#,##0\);_(&quot;HK$&quot;* &quot;-&quot;_);_(@_)"/>
    <numFmt numFmtId="178" formatCode="_(* #,##0_);_(* \(#,##0\);_(* &quot;-&quot;_);_(@_)"/>
    <numFmt numFmtId="179" formatCode="_(&quot;HK$&quot;* #,##0.00_);_(&quot;HK$&quot;* \(#,##0.00\);_(&quot;HK$&quot;* &quot;-&quot;??_);_(@_)"/>
    <numFmt numFmtId="180" formatCode="_(* #,##0.00_);_(* \(#,##0.00\);_(* &quot;-&quot;??_);_(@_)"/>
    <numFmt numFmtId="181" formatCode="0.0_ "/>
  </numFmts>
  <fonts count="26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8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181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81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2" sqref="A2:J2"/>
    </sheetView>
  </sheetViews>
  <sheetFormatPr defaultColWidth="9" defaultRowHeight="13.5"/>
  <cols>
    <col min="1" max="1" width="6.5" style="1" customWidth="1"/>
    <col min="2" max="2" width="13.875" style="1" customWidth="1"/>
    <col min="3" max="3" width="11.375" style="1" customWidth="1"/>
    <col min="4" max="4" width="10.625" style="1" customWidth="1"/>
    <col min="5" max="5" width="12.25" style="2" customWidth="1"/>
    <col min="6" max="6" width="18.5083333333333" style="3" customWidth="1"/>
    <col min="7" max="7" width="12.25" style="4" customWidth="1"/>
    <col min="8" max="8" width="18.5083333333333" style="3" customWidth="1"/>
    <col min="9" max="10" width="12.25" customWidth="1"/>
  </cols>
  <sheetData>
    <row r="1" ht="25" customHeight="1" spans="1:10">
      <c r="A1" s="5" t="s">
        <v>0</v>
      </c>
      <c r="B1" s="5"/>
      <c r="C1" s="5"/>
      <c r="D1" s="5"/>
      <c r="E1" s="6"/>
      <c r="F1" s="7"/>
      <c r="G1" s="8"/>
      <c r="H1" s="7"/>
      <c r="I1" s="5"/>
      <c r="J1" s="5"/>
    </row>
    <row r="2" ht="40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0"/>
    </row>
    <row r="3" ht="30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2" t="s">
        <v>9</v>
      </c>
      <c r="I3" s="10" t="s">
        <v>10</v>
      </c>
      <c r="J3" s="10" t="s">
        <v>11</v>
      </c>
    </row>
    <row r="4" ht="28" customHeight="1" spans="1:10">
      <c r="A4" s="14">
        <v>1</v>
      </c>
      <c r="B4" s="15" t="s">
        <v>12</v>
      </c>
      <c r="C4" s="15" t="s">
        <v>13</v>
      </c>
      <c r="D4" s="16">
        <v>20220113</v>
      </c>
      <c r="E4" s="17">
        <v>74.9</v>
      </c>
      <c r="F4" s="18">
        <f t="shared" ref="F4:F21" si="0">E4*0.4</f>
        <v>29.96</v>
      </c>
      <c r="G4" s="19">
        <v>83</v>
      </c>
      <c r="H4" s="18">
        <f t="shared" ref="H4:H21" si="1">G4*0.6</f>
        <v>49.8</v>
      </c>
      <c r="I4" s="14">
        <f t="shared" ref="I4:I21" si="2">F4+H4</f>
        <v>79.76</v>
      </c>
      <c r="J4" s="14">
        <v>1</v>
      </c>
    </row>
    <row r="5" ht="28" customHeight="1" spans="1:11">
      <c r="A5" s="14">
        <v>2</v>
      </c>
      <c r="B5" s="15" t="s">
        <v>12</v>
      </c>
      <c r="C5" s="15" t="s">
        <v>14</v>
      </c>
      <c r="D5" s="16">
        <v>20220116</v>
      </c>
      <c r="E5" s="17">
        <v>75.8</v>
      </c>
      <c r="F5" s="18">
        <f t="shared" si="0"/>
        <v>30.32</v>
      </c>
      <c r="G5" s="19">
        <v>81.6</v>
      </c>
      <c r="H5" s="18">
        <f t="shared" si="1"/>
        <v>48.96</v>
      </c>
      <c r="I5" s="14">
        <f t="shared" si="2"/>
        <v>79.28</v>
      </c>
      <c r="J5" s="14">
        <v>2</v>
      </c>
      <c r="K5" s="21"/>
    </row>
    <row r="6" ht="28" customHeight="1" spans="1:10">
      <c r="A6" s="14">
        <v>3</v>
      </c>
      <c r="B6" s="15" t="s">
        <v>12</v>
      </c>
      <c r="C6" s="15" t="s">
        <v>15</v>
      </c>
      <c r="D6" s="16">
        <v>20220135</v>
      </c>
      <c r="E6" s="17">
        <v>74.8</v>
      </c>
      <c r="F6" s="18">
        <f t="shared" si="0"/>
        <v>29.92</v>
      </c>
      <c r="G6" s="19">
        <v>76.8</v>
      </c>
      <c r="H6" s="18">
        <f t="shared" si="1"/>
        <v>46.08</v>
      </c>
      <c r="I6" s="14">
        <f t="shared" si="2"/>
        <v>76</v>
      </c>
      <c r="J6" s="14">
        <v>3</v>
      </c>
    </row>
    <row r="7" ht="28" customHeight="1" spans="1:10">
      <c r="A7" s="14">
        <v>4</v>
      </c>
      <c r="B7" s="15" t="s">
        <v>12</v>
      </c>
      <c r="C7" s="15" t="s">
        <v>16</v>
      </c>
      <c r="D7" s="16">
        <v>20220109</v>
      </c>
      <c r="E7" s="17">
        <v>72.3</v>
      </c>
      <c r="F7" s="18">
        <f t="shared" si="0"/>
        <v>28.92</v>
      </c>
      <c r="G7" s="19">
        <v>77.6</v>
      </c>
      <c r="H7" s="18">
        <f t="shared" si="1"/>
        <v>46.56</v>
      </c>
      <c r="I7" s="14">
        <f t="shared" si="2"/>
        <v>75.48</v>
      </c>
      <c r="J7" s="14">
        <v>4</v>
      </c>
    </row>
    <row r="8" ht="28" customHeight="1" spans="1:10">
      <c r="A8" s="14">
        <v>5</v>
      </c>
      <c r="B8" s="15" t="s">
        <v>12</v>
      </c>
      <c r="C8" s="15" t="s">
        <v>17</v>
      </c>
      <c r="D8" s="16">
        <v>20220110</v>
      </c>
      <c r="E8" s="17">
        <v>71.2</v>
      </c>
      <c r="F8" s="18">
        <f t="shared" si="0"/>
        <v>28.48</v>
      </c>
      <c r="G8" s="19">
        <v>78.2</v>
      </c>
      <c r="H8" s="18">
        <f t="shared" si="1"/>
        <v>46.92</v>
      </c>
      <c r="I8" s="14">
        <f t="shared" si="2"/>
        <v>75.4</v>
      </c>
      <c r="J8" s="14">
        <v>5</v>
      </c>
    </row>
    <row r="9" ht="28" customHeight="1" spans="1:10">
      <c r="A9" s="14">
        <v>6</v>
      </c>
      <c r="B9" s="15" t="s">
        <v>12</v>
      </c>
      <c r="C9" s="15" t="s">
        <v>18</v>
      </c>
      <c r="D9" s="16">
        <v>20220102</v>
      </c>
      <c r="E9" s="17">
        <v>73.9</v>
      </c>
      <c r="F9" s="18">
        <f t="shared" si="0"/>
        <v>29.56</v>
      </c>
      <c r="G9" s="19">
        <v>74.2</v>
      </c>
      <c r="H9" s="18">
        <f t="shared" si="1"/>
        <v>44.52</v>
      </c>
      <c r="I9" s="14">
        <f t="shared" si="2"/>
        <v>74.08</v>
      </c>
      <c r="J9" s="14">
        <v>6</v>
      </c>
    </row>
  </sheetData>
  <sortState ref="A4:K21">
    <sortCondition ref="I4:I21" descending="1"/>
  </sortState>
  <mergeCells count="2">
    <mergeCell ref="A1:J1"/>
    <mergeCell ref="A2:J2"/>
  </mergeCells>
  <printOptions horizontalCentered="1"/>
  <pageMargins left="0.550694444444444" right="0.550694444444444" top="0.393055555555556" bottom="0.590277777777778" header="0.511805555555556" footer="0.511805555555556"/>
  <pageSetup paperSize="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2022-12-12T02:00:00Z</dcterms:created>
  <dcterms:modified xsi:type="dcterms:W3CDTF">2023-01-16T12:31:10Z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61538D58CB11432C97ABFC4430413069</vt:lpwstr>
  </property>
  <property fmtid="{D5CDD505-2E9C-101B-9397-08002B2CF9AE}" pid="3" name="KSOProductBuildVer">
    <vt:lpwstr>2052-11.1.0.13703</vt:lpwstr>
  </property>
</Properties>
</file>