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<sst xmlns="http://schemas.openxmlformats.org/spreadsheetml/2006/main" count="716" uniqueCount="348">
  <si>
    <t>2022年嘉禾县公开招聘卫生健康事业单位工作人员面试成绩、综合成绩</t>
  </si>
  <si>
    <t>序号</t>
  </si>
  <si>
    <t>招聘
单位</t>
  </si>
  <si>
    <t>招聘岗位代码</t>
  </si>
  <si>
    <t>岗位
名称</t>
  </si>
  <si>
    <t>姓名</t>
  </si>
  <si>
    <t>准考证号</t>
  </si>
  <si>
    <t>笔试成绩</t>
  </si>
  <si>
    <t>笔试折合分</t>
  </si>
  <si>
    <t>面试成绩</t>
  </si>
  <si>
    <t>面试折合分</t>
  </si>
  <si>
    <t>综合成绩</t>
  </si>
  <si>
    <t>排名</t>
  </si>
  <si>
    <t>嘉禾县人民医院</t>
  </si>
  <si>
    <t>0101</t>
  </si>
  <si>
    <t>内科医师</t>
  </si>
  <si>
    <t>陈劲全</t>
  </si>
  <si>
    <t>02201010223</t>
  </si>
  <si>
    <t>谢圳海</t>
  </si>
  <si>
    <t>02201010405</t>
  </si>
  <si>
    <t>曹敏超</t>
  </si>
  <si>
    <t>02201012303</t>
  </si>
  <si>
    <t>胡佩</t>
  </si>
  <si>
    <t>02201010503</t>
  </si>
  <si>
    <t>0106</t>
  </si>
  <si>
    <t>药师</t>
  </si>
  <si>
    <t>欧丽金</t>
  </si>
  <si>
    <t>02201060604</t>
  </si>
  <si>
    <t>李阳彬</t>
  </si>
  <si>
    <t>02201060507</t>
  </si>
  <si>
    <t>0107</t>
  </si>
  <si>
    <t>临床医师</t>
  </si>
  <si>
    <t>唐雄</t>
  </si>
  <si>
    <t>02201070518</t>
  </si>
  <si>
    <t>雷泽鹏</t>
  </si>
  <si>
    <t>02201070603</t>
  </si>
  <si>
    <t>帅雄达</t>
  </si>
  <si>
    <t>02201070315</t>
  </si>
  <si>
    <t>李文顺</t>
  </si>
  <si>
    <t>02201070619</t>
  </si>
  <si>
    <t>李中秋</t>
  </si>
  <si>
    <t>02201070520</t>
  </si>
  <si>
    <t>朱俊舟</t>
  </si>
  <si>
    <t>02201070628</t>
  </si>
  <si>
    <t>缺考</t>
  </si>
  <si>
    <t>邓大力</t>
  </si>
  <si>
    <t>02201070608</t>
  </si>
  <si>
    <t>0109</t>
  </si>
  <si>
    <t>财务管理一</t>
  </si>
  <si>
    <t>钟铖</t>
  </si>
  <si>
    <t>02201091930</t>
  </si>
  <si>
    <t>刘丹</t>
  </si>
  <si>
    <t>02201091817</t>
  </si>
  <si>
    <t>0110</t>
  </si>
  <si>
    <t>财务管理二</t>
  </si>
  <si>
    <t>胡琼</t>
  </si>
  <si>
    <t>02201102101</t>
  </si>
  <si>
    <t>李小红</t>
  </si>
  <si>
    <t>02201101730</t>
  </si>
  <si>
    <t>0111</t>
  </si>
  <si>
    <t>信息员</t>
  </si>
  <si>
    <t>周俊乾</t>
  </si>
  <si>
    <t>02201112128</t>
  </si>
  <si>
    <t>周子云</t>
  </si>
  <si>
    <t>02201112125</t>
  </si>
  <si>
    <t>中医医院</t>
  </si>
  <si>
    <t>0201</t>
  </si>
  <si>
    <t>中医医师</t>
  </si>
  <si>
    <t>谢丰华</t>
  </si>
  <si>
    <t>02202010627</t>
  </si>
  <si>
    <t>邓翔</t>
  </si>
  <si>
    <t>02202010304</t>
  </si>
  <si>
    <t>何阳林</t>
  </si>
  <si>
    <t>02202010301</t>
  </si>
  <si>
    <t>史雷思</t>
  </si>
  <si>
    <t>02202010419</t>
  </si>
  <si>
    <t>李姝芳</t>
  </si>
  <si>
    <t>02202010222</t>
  </si>
  <si>
    <t>罗明亮</t>
  </si>
  <si>
    <t>02202010120</t>
  </si>
  <si>
    <t>万鸿</t>
  </si>
  <si>
    <t>02202010119</t>
  </si>
  <si>
    <t>何彩兰</t>
  </si>
  <si>
    <t>02202010517</t>
  </si>
  <si>
    <t>何云</t>
  </si>
  <si>
    <t>02202010308</t>
  </si>
  <si>
    <t>邓佑勇</t>
  </si>
  <si>
    <t>02202010611</t>
  </si>
  <si>
    <t>0202</t>
  </si>
  <si>
    <t>西医医师</t>
  </si>
  <si>
    <t>李嘉威</t>
  </si>
  <si>
    <t>02202020601</t>
  </si>
  <si>
    <t>李威</t>
  </si>
  <si>
    <t>02202020130</t>
  </si>
  <si>
    <t>陈彤</t>
  </si>
  <si>
    <t>02202020214</t>
  </si>
  <si>
    <t>李霖利</t>
  </si>
  <si>
    <t>02202020415</t>
  </si>
  <si>
    <t>罗威</t>
  </si>
  <si>
    <t>02202020124</t>
  </si>
  <si>
    <t>李文杰</t>
  </si>
  <si>
    <t>02202022304</t>
  </si>
  <si>
    <t>杨茂辉</t>
  </si>
  <si>
    <t>02202020125</t>
  </si>
  <si>
    <t>赵英靓</t>
  </si>
  <si>
    <t>02202020609</t>
  </si>
  <si>
    <t>龙春生</t>
  </si>
  <si>
    <t>02202020115</t>
  </si>
  <si>
    <t>李超</t>
  </si>
  <si>
    <t>02202020101</t>
  </si>
  <si>
    <t>嘉禾县中医医院</t>
  </si>
  <si>
    <t>0204</t>
  </si>
  <si>
    <t>护理</t>
  </si>
  <si>
    <t>周石兰</t>
  </si>
  <si>
    <t>02202042228</t>
  </si>
  <si>
    <t>王倔琪</t>
  </si>
  <si>
    <t>02202041624</t>
  </si>
  <si>
    <t>欧华英</t>
  </si>
  <si>
    <t>02202040730</t>
  </si>
  <si>
    <t>蒋洁</t>
  </si>
  <si>
    <t>02202041027</t>
  </si>
  <si>
    <t>曾慧</t>
  </si>
  <si>
    <t>02202041525</t>
  </si>
  <si>
    <t>刘桥利</t>
  </si>
  <si>
    <t>02202041510</t>
  </si>
  <si>
    <t>邓艳丽</t>
  </si>
  <si>
    <t>02202040912</t>
  </si>
  <si>
    <t>刘国英</t>
  </si>
  <si>
    <t>02202040824</t>
  </si>
  <si>
    <t>0205</t>
  </si>
  <si>
    <t>李婷</t>
  </si>
  <si>
    <t>02202050823</t>
  </si>
  <si>
    <t>雷玲嫦</t>
  </si>
  <si>
    <t>02202050913</t>
  </si>
  <si>
    <t>李宝珠</t>
  </si>
  <si>
    <t>02202050930</t>
  </si>
  <si>
    <t>刘飞飞</t>
  </si>
  <si>
    <t>02202051208</t>
  </si>
  <si>
    <t>匡艳红</t>
  </si>
  <si>
    <t>02202050715</t>
  </si>
  <si>
    <t>周依依</t>
  </si>
  <si>
    <t>02202051127</t>
  </si>
  <si>
    <t>王雨媛</t>
  </si>
  <si>
    <t>02202051529</t>
  </si>
  <si>
    <t>张书玲</t>
  </si>
  <si>
    <t>02202051114</t>
  </si>
  <si>
    <t>0206</t>
  </si>
  <si>
    <t>主管护师</t>
  </si>
  <si>
    <t>唐肖依</t>
  </si>
  <si>
    <t>02202061129</t>
  </si>
  <si>
    <t>肖爱红</t>
  </si>
  <si>
    <t>02202061019</t>
  </si>
  <si>
    <t>肖琳</t>
  </si>
  <si>
    <t>02202061612</t>
  </si>
  <si>
    <t>胡海芳</t>
  </si>
  <si>
    <t>02202061625</t>
  </si>
  <si>
    <t>唐宁嘉</t>
  </si>
  <si>
    <t>02202061230</t>
  </si>
  <si>
    <t>李晨</t>
  </si>
  <si>
    <t>02202060902</t>
  </si>
  <si>
    <t>0209</t>
  </si>
  <si>
    <t>主治医师</t>
  </si>
  <si>
    <t>刘志伟</t>
  </si>
  <si>
    <t>02202090615</t>
  </si>
  <si>
    <t>成曦</t>
  </si>
  <si>
    <t>02202090506</t>
  </si>
  <si>
    <t>黄乃雄</t>
  </si>
  <si>
    <t>02202090320</t>
  </si>
  <si>
    <t>肖晗</t>
  </si>
  <si>
    <t>02202090122</t>
  </si>
  <si>
    <t>詹春园</t>
  </si>
  <si>
    <t>02202090523</t>
  </si>
  <si>
    <t>温海涛</t>
  </si>
  <si>
    <t>02202090127</t>
  </si>
  <si>
    <t>余明秀</t>
  </si>
  <si>
    <t>02202090106</t>
  </si>
  <si>
    <t>李亚涛</t>
  </si>
  <si>
    <t>02202090230</t>
  </si>
  <si>
    <t>0210</t>
  </si>
  <si>
    <t>文秘</t>
  </si>
  <si>
    <t>李怡</t>
  </si>
  <si>
    <t>02202102206</t>
  </si>
  <si>
    <t>雷苏莹</t>
  </si>
  <si>
    <t>02202102001</t>
  </si>
  <si>
    <t>0211</t>
  </si>
  <si>
    <t>财务</t>
  </si>
  <si>
    <t>黄丽</t>
  </si>
  <si>
    <t>02202112102</t>
  </si>
  <si>
    <t>彭凡</t>
  </si>
  <si>
    <t>02202112119</t>
  </si>
  <si>
    <t>0212</t>
  </si>
  <si>
    <t>检验技师</t>
  </si>
  <si>
    <t>袁湘婷</t>
  </si>
  <si>
    <t>02202120305</t>
  </si>
  <si>
    <t>李嘉克</t>
  </si>
  <si>
    <t>02202120521</t>
  </si>
  <si>
    <t>计划生育家庭服务中心</t>
  </si>
  <si>
    <t>0301</t>
  </si>
  <si>
    <t>欧阳淑慧</t>
  </si>
  <si>
    <t>02203012012</t>
  </si>
  <si>
    <t>欧阳鹏利</t>
  </si>
  <si>
    <t>02203012028</t>
  </si>
  <si>
    <t>妇幼保健服务中心</t>
  </si>
  <si>
    <t>0401</t>
  </si>
  <si>
    <t>周洋</t>
  </si>
  <si>
    <t>02204010128</t>
  </si>
  <si>
    <t>胡爱梅</t>
  </si>
  <si>
    <t>02204010408</t>
  </si>
  <si>
    <t>李萍</t>
  </si>
  <si>
    <t>02204010630</t>
  </si>
  <si>
    <t>0402</t>
  </si>
  <si>
    <t>谭千千</t>
  </si>
  <si>
    <t>02204021015</t>
  </si>
  <si>
    <t>李玲秀</t>
  </si>
  <si>
    <t>02204021426</t>
  </si>
  <si>
    <t>胡娟</t>
  </si>
  <si>
    <t>02204021627</t>
  </si>
  <si>
    <t>欧阳国艳</t>
  </si>
  <si>
    <t>02204020909</t>
  </si>
  <si>
    <t>0403</t>
  </si>
  <si>
    <t>李志玲</t>
  </si>
  <si>
    <t>02204030116</t>
  </si>
  <si>
    <t>范静</t>
  </si>
  <si>
    <t>02204030616</t>
  </si>
  <si>
    <t>嘉禾疾控中心</t>
  </si>
  <si>
    <t>0501</t>
  </si>
  <si>
    <t>赵志侁</t>
  </si>
  <si>
    <t>02205010307</t>
  </si>
  <si>
    <t>刘鹏</t>
  </si>
  <si>
    <t>02205010309</t>
  </si>
  <si>
    <t>嘉禾县疾控中心</t>
  </si>
  <si>
    <t>0503</t>
  </si>
  <si>
    <t>体检医师</t>
  </si>
  <si>
    <t>02205030224</t>
  </si>
  <si>
    <t>陈祺</t>
  </si>
  <si>
    <t>02205030319</t>
  </si>
  <si>
    <t>李敏</t>
  </si>
  <si>
    <t>02205030426</t>
  </si>
  <si>
    <t>唐琪珂</t>
  </si>
  <si>
    <t>02205030522</t>
  </si>
  <si>
    <t>嘉禾疾控</t>
  </si>
  <si>
    <t>0504</t>
  </si>
  <si>
    <t>影像技师</t>
  </si>
  <si>
    <t>李星</t>
  </si>
  <si>
    <t>02205040103</t>
  </si>
  <si>
    <t>谢玉婷</t>
  </si>
  <si>
    <t>02205040504</t>
  </si>
  <si>
    <t>0505</t>
  </si>
  <si>
    <t>公卫医师二</t>
  </si>
  <si>
    <t>唐圣龙</t>
  </si>
  <si>
    <t>02205052306</t>
  </si>
  <si>
    <t>黄子杰</t>
  </si>
  <si>
    <t>02205050406</t>
  </si>
  <si>
    <t>乡镇卫生院</t>
  </si>
  <si>
    <t>0601</t>
  </si>
  <si>
    <t>李坚贞</t>
  </si>
  <si>
    <t>02206010324</t>
  </si>
  <si>
    <t>李晨帆</t>
  </si>
  <si>
    <t>02206010203</t>
  </si>
  <si>
    <t>刘湘</t>
  </si>
  <si>
    <t>02206010527</t>
  </si>
  <si>
    <t>贺小奇</t>
  </si>
  <si>
    <t>02206010530</t>
  </si>
  <si>
    <t>0602</t>
  </si>
  <si>
    <t>厉慧</t>
  </si>
  <si>
    <t>02206020215</t>
  </si>
  <si>
    <t>肖秀宇</t>
  </si>
  <si>
    <t>02206020412</t>
  </si>
  <si>
    <t>欧才明</t>
  </si>
  <si>
    <t>02206020423</t>
  </si>
  <si>
    <t>欧菲阳</t>
  </si>
  <si>
    <t>02206020330</t>
  </si>
  <si>
    <t>王也</t>
  </si>
  <si>
    <t>02206020508</t>
  </si>
  <si>
    <t>王芳会</t>
  </si>
  <si>
    <t>02206020326</t>
  </si>
  <si>
    <t>0603</t>
  </si>
  <si>
    <t>02206030907</t>
  </si>
  <si>
    <t>曾思湘</t>
  </si>
  <si>
    <t>02206031219</t>
  </si>
  <si>
    <t>雷彩嫦</t>
  </si>
  <si>
    <t>02206030921</t>
  </si>
  <si>
    <t>刘玲巧</t>
  </si>
  <si>
    <t>02206031423</t>
  </si>
  <si>
    <t>雷梅珍</t>
  </si>
  <si>
    <t>02206031217</t>
  </si>
  <si>
    <t>成丽华</t>
  </si>
  <si>
    <t>02206031001</t>
  </si>
  <si>
    <t>王梓婷</t>
  </si>
  <si>
    <t>02206030825</t>
  </si>
  <si>
    <t>欧香玲</t>
  </si>
  <si>
    <t>02206031213</t>
  </si>
  <si>
    <t>成瑞洁</t>
  </si>
  <si>
    <t>02206031212</t>
  </si>
  <si>
    <t>高玉蓉</t>
  </si>
  <si>
    <t>02206031309</t>
  </si>
  <si>
    <t>李盈盈</t>
  </si>
  <si>
    <t>02206030905</t>
  </si>
  <si>
    <t>唐武霞</t>
  </si>
  <si>
    <t>02206031112</t>
  </si>
  <si>
    <t>邓庆玲</t>
  </si>
  <si>
    <t>02206031425</t>
  </si>
  <si>
    <t>李爱珍</t>
  </si>
  <si>
    <t>02206031316</t>
  </si>
  <si>
    <t>刘国玉</t>
  </si>
  <si>
    <t>02206031216</t>
  </si>
  <si>
    <t>谭薇</t>
  </si>
  <si>
    <t>02206031403</t>
  </si>
  <si>
    <t>0604</t>
  </si>
  <si>
    <t>李欣</t>
  </si>
  <si>
    <t>02206040404</t>
  </si>
  <si>
    <t>廖俊贵</t>
  </si>
  <si>
    <t>02206040109</t>
  </si>
  <si>
    <t>邓轲阳</t>
  </si>
  <si>
    <t>02206040624</t>
  </si>
  <si>
    <t>李畅</t>
  </si>
  <si>
    <t>02206040221</t>
  </si>
  <si>
    <t>0605</t>
  </si>
  <si>
    <t>李雪松</t>
  </si>
  <si>
    <t>02206050311</t>
  </si>
  <si>
    <t>李玲芳</t>
  </si>
  <si>
    <t>02206050622</t>
  </si>
  <si>
    <t>刘日顺</t>
  </si>
  <si>
    <t>02206050303</t>
  </si>
  <si>
    <t>胡凤娟</t>
  </si>
  <si>
    <t>02206050129</t>
  </si>
  <si>
    <t>0606</t>
  </si>
  <si>
    <t>临床医师二</t>
  </si>
  <si>
    <t>曹帅卿</t>
  </si>
  <si>
    <t>02206069901</t>
  </si>
  <si>
    <t>02206069903</t>
  </si>
  <si>
    <t>王胡炜</t>
  </si>
  <si>
    <t>02206069904</t>
  </si>
  <si>
    <t>曾志华</t>
  </si>
  <si>
    <t>02206069902</t>
  </si>
  <si>
    <t>周淑娥</t>
  </si>
  <si>
    <t>02206069905</t>
  </si>
  <si>
    <t>0607</t>
  </si>
  <si>
    <t>唐娟</t>
  </si>
  <si>
    <t>02206079908</t>
  </si>
  <si>
    <t>罗三女</t>
  </si>
  <si>
    <t>02206079909</t>
  </si>
  <si>
    <t>李晓梅</t>
  </si>
  <si>
    <t>02206079907</t>
  </si>
  <si>
    <t>0608</t>
  </si>
  <si>
    <t>主管药师</t>
  </si>
  <si>
    <t>唐巍</t>
  </si>
  <si>
    <t>02206089910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</si>
</sst>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宋体"/>
      <charset val="134"/>
      <scheme val="minor"/>
    </font>
    <font>
      <sz val="12"/>
      <color theme="1"/>
      <name val="华文中宋"/>
      <charset val="134"/>
    </font>
    <font>
      <sz val="10"/>
      <name val="华文中宋"/>
      <charset val="134"/>
    </font>
    <font>
      <sz val="10"/>
      <color theme="1"/>
      <name val="华文中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3" fillId="0" borderId="0">
      <protection locked="0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2" borderId="1" xfId="49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49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2" fillId="2" borderId="1" xfId="49" applyNumberFormat="1" applyFont="1" applyFill="1" applyBorder="1" applyAlignment="1" applyProtection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1"/>
  <sheetViews>
    <sheetView tabSelected="1" topLeftCell="B65" workbookViewId="0">
      <selection activeCell="L133" sqref="L133:L137"/>
    </sheetView>
  </sheetViews>
  <sheetFormatPr defaultColWidth="9" defaultRowHeight="13.5"/>
  <cols>
    <col min="1" max="1" width="9" hidden="1" customWidth="1"/>
    <col min="3" max="3" width="7.125" customWidth="1"/>
    <col min="8" max="8" width="9" hidden="1" customWidth="1"/>
    <col min="10" max="10" width="9" hidden="1" customWidth="1"/>
  </cols>
  <sheetData>
    <row r="1" ht="24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25.5" spans="1:12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9" t="s">
        <v>10</v>
      </c>
      <c r="K2" s="10" t="s">
        <v>11</v>
      </c>
      <c r="L2" s="11" t="s">
        <v>12</v>
      </c>
    </row>
    <row r="3" ht="25.5" spans="1:12">
      <c r="A3" s="4">
        <v>1</v>
      </c>
      <c r="B3" s="4" t="s">
        <v>13</v>
      </c>
      <c r="C3" s="5" t="s">
        <v>14</v>
      </c>
      <c r="D3" s="4" t="s">
        <v>15</v>
      </c>
      <c r="E3" s="4" t="s">
        <v>16</v>
      </c>
      <c r="F3" s="6" t="s">
        <v>17</v>
      </c>
      <c r="G3" s="7">
        <v>65.94</v>
      </c>
      <c r="H3" s="7">
        <f t="shared" ref="H3:H66" si="0">G3*0.6</f>
        <v>39.564</v>
      </c>
      <c r="I3" s="7">
        <v>81.58</v>
      </c>
      <c r="J3" s="7">
        <f t="shared" ref="J3:J66" si="1">I3*0.4</f>
        <v>32.632</v>
      </c>
      <c r="K3" s="12">
        <f t="shared" ref="K3:K66" si="2">G3*0.6+I3*0.4</f>
        <v>72.196</v>
      </c>
      <c r="L3" s="13">
        <v>1</v>
      </c>
    </row>
    <row r="4" ht="25.5" spans="1:12">
      <c r="A4" s="4">
        <v>2</v>
      </c>
      <c r="B4" s="4" t="s">
        <v>13</v>
      </c>
      <c r="C4" s="5" t="s">
        <v>14</v>
      </c>
      <c r="D4" s="4" t="s">
        <v>15</v>
      </c>
      <c r="E4" s="4" t="s">
        <v>18</v>
      </c>
      <c r="F4" s="6" t="s">
        <v>19</v>
      </c>
      <c r="G4" s="7">
        <v>62.4</v>
      </c>
      <c r="H4" s="7">
        <f t="shared" si="0"/>
        <v>37.44</v>
      </c>
      <c r="I4" s="7">
        <v>86</v>
      </c>
      <c r="J4" s="7">
        <f t="shared" si="1"/>
        <v>34.4</v>
      </c>
      <c r="K4" s="12">
        <f t="shared" si="2"/>
        <v>71.84</v>
      </c>
      <c r="L4" s="13">
        <v>2</v>
      </c>
    </row>
    <row r="5" ht="25.5" spans="1:12">
      <c r="A5" s="4">
        <v>3</v>
      </c>
      <c r="B5" s="4" t="s">
        <v>13</v>
      </c>
      <c r="C5" s="5" t="s">
        <v>14</v>
      </c>
      <c r="D5" s="4" t="s">
        <v>15</v>
      </c>
      <c r="E5" s="4" t="s">
        <v>20</v>
      </c>
      <c r="F5" s="6" t="s">
        <v>21</v>
      </c>
      <c r="G5" s="7">
        <v>53.92</v>
      </c>
      <c r="H5" s="7">
        <f t="shared" si="0"/>
        <v>32.352</v>
      </c>
      <c r="I5" s="7">
        <v>79.42</v>
      </c>
      <c r="J5" s="7">
        <f t="shared" si="1"/>
        <v>31.768</v>
      </c>
      <c r="K5" s="12">
        <f t="shared" si="2"/>
        <v>64.12</v>
      </c>
      <c r="L5" s="13">
        <v>3</v>
      </c>
    </row>
    <row r="6" ht="25.5" spans="1:12">
      <c r="A6" s="4">
        <v>4</v>
      </c>
      <c r="B6" s="4" t="s">
        <v>13</v>
      </c>
      <c r="C6" s="5" t="s">
        <v>14</v>
      </c>
      <c r="D6" s="4" t="s">
        <v>15</v>
      </c>
      <c r="E6" s="4" t="s">
        <v>22</v>
      </c>
      <c r="F6" s="5" t="s">
        <v>23</v>
      </c>
      <c r="G6" s="7">
        <v>50.28</v>
      </c>
      <c r="H6" s="7">
        <f t="shared" si="0"/>
        <v>30.168</v>
      </c>
      <c r="I6" s="7">
        <v>82.3</v>
      </c>
      <c r="J6" s="7">
        <f t="shared" si="1"/>
        <v>32.92</v>
      </c>
      <c r="K6" s="12">
        <f t="shared" si="2"/>
        <v>63.088</v>
      </c>
      <c r="L6" s="13">
        <v>4</v>
      </c>
    </row>
    <row r="7" ht="25.5" spans="1:12">
      <c r="A7" s="4">
        <v>5</v>
      </c>
      <c r="B7" s="4" t="s">
        <v>13</v>
      </c>
      <c r="C7" s="5" t="s">
        <v>24</v>
      </c>
      <c r="D7" s="4" t="s">
        <v>25</v>
      </c>
      <c r="E7" s="4" t="s">
        <v>26</v>
      </c>
      <c r="F7" s="5" t="s">
        <v>27</v>
      </c>
      <c r="G7" s="7">
        <v>61.28</v>
      </c>
      <c r="H7" s="7">
        <f t="shared" si="0"/>
        <v>36.768</v>
      </c>
      <c r="I7" s="7">
        <v>78.98</v>
      </c>
      <c r="J7" s="7">
        <f t="shared" si="1"/>
        <v>31.592</v>
      </c>
      <c r="K7" s="12">
        <f t="shared" si="2"/>
        <v>68.36</v>
      </c>
      <c r="L7" s="13">
        <v>1</v>
      </c>
    </row>
    <row r="8" ht="25.5" spans="1:12">
      <c r="A8" s="4">
        <v>6</v>
      </c>
      <c r="B8" s="4" t="s">
        <v>13</v>
      </c>
      <c r="C8" s="5" t="s">
        <v>24</v>
      </c>
      <c r="D8" s="4" t="s">
        <v>25</v>
      </c>
      <c r="E8" s="4" t="s">
        <v>28</v>
      </c>
      <c r="F8" s="5" t="s">
        <v>29</v>
      </c>
      <c r="G8" s="7">
        <v>51.52</v>
      </c>
      <c r="H8" s="7">
        <f t="shared" si="0"/>
        <v>30.912</v>
      </c>
      <c r="I8" s="7">
        <v>77.62</v>
      </c>
      <c r="J8" s="7">
        <f t="shared" si="1"/>
        <v>31.048</v>
      </c>
      <c r="K8" s="12">
        <f t="shared" si="2"/>
        <v>61.96</v>
      </c>
      <c r="L8" s="13">
        <v>2</v>
      </c>
    </row>
    <row r="9" ht="25.5" spans="1:12">
      <c r="A9" s="4">
        <v>7</v>
      </c>
      <c r="B9" s="4" t="s">
        <v>13</v>
      </c>
      <c r="C9" s="5" t="s">
        <v>30</v>
      </c>
      <c r="D9" s="4" t="s">
        <v>31</v>
      </c>
      <c r="E9" s="4" t="s">
        <v>32</v>
      </c>
      <c r="F9" s="5" t="s">
        <v>33</v>
      </c>
      <c r="G9" s="7">
        <v>66.98</v>
      </c>
      <c r="H9" s="7">
        <f t="shared" si="0"/>
        <v>40.188</v>
      </c>
      <c r="I9" s="7">
        <v>85.22</v>
      </c>
      <c r="J9" s="7">
        <f t="shared" si="1"/>
        <v>34.088</v>
      </c>
      <c r="K9" s="12">
        <f t="shared" si="2"/>
        <v>74.276</v>
      </c>
      <c r="L9" s="13">
        <v>1</v>
      </c>
    </row>
    <row r="10" ht="25.5" spans="1:12">
      <c r="A10" s="4">
        <v>8</v>
      </c>
      <c r="B10" s="4" t="s">
        <v>13</v>
      </c>
      <c r="C10" s="5" t="s">
        <v>30</v>
      </c>
      <c r="D10" s="4" t="s">
        <v>31</v>
      </c>
      <c r="E10" s="4" t="s">
        <v>34</v>
      </c>
      <c r="F10" s="5" t="s">
        <v>35</v>
      </c>
      <c r="G10" s="7">
        <v>63.1</v>
      </c>
      <c r="H10" s="7">
        <f t="shared" si="0"/>
        <v>37.86</v>
      </c>
      <c r="I10" s="7">
        <v>81.82</v>
      </c>
      <c r="J10" s="7">
        <f t="shared" si="1"/>
        <v>32.728</v>
      </c>
      <c r="K10" s="12">
        <f t="shared" si="2"/>
        <v>70.588</v>
      </c>
      <c r="L10" s="13">
        <v>2</v>
      </c>
    </row>
    <row r="11" ht="25.5" spans="1:12">
      <c r="A11" s="4">
        <v>9</v>
      </c>
      <c r="B11" s="4" t="s">
        <v>13</v>
      </c>
      <c r="C11" s="5" t="s">
        <v>30</v>
      </c>
      <c r="D11" s="4" t="s">
        <v>31</v>
      </c>
      <c r="E11" s="4" t="s">
        <v>36</v>
      </c>
      <c r="F11" s="5" t="s">
        <v>37</v>
      </c>
      <c r="G11" s="7">
        <v>60.94</v>
      </c>
      <c r="H11" s="7">
        <f t="shared" si="0"/>
        <v>36.564</v>
      </c>
      <c r="I11" s="7">
        <v>83.76</v>
      </c>
      <c r="J11" s="7">
        <f t="shared" si="1"/>
        <v>33.504</v>
      </c>
      <c r="K11" s="12">
        <f t="shared" si="2"/>
        <v>70.068</v>
      </c>
      <c r="L11" s="13">
        <v>3</v>
      </c>
    </row>
    <row r="12" ht="25.5" spans="1:12">
      <c r="A12" s="4">
        <v>10</v>
      </c>
      <c r="B12" s="4" t="s">
        <v>13</v>
      </c>
      <c r="C12" s="5" t="s">
        <v>30</v>
      </c>
      <c r="D12" s="4" t="s">
        <v>31</v>
      </c>
      <c r="E12" s="4" t="s">
        <v>38</v>
      </c>
      <c r="F12" s="5" t="s">
        <v>39</v>
      </c>
      <c r="G12" s="7">
        <v>60.76</v>
      </c>
      <c r="H12" s="7">
        <f t="shared" si="0"/>
        <v>36.456</v>
      </c>
      <c r="I12" s="7">
        <v>79.66</v>
      </c>
      <c r="J12" s="7">
        <f t="shared" si="1"/>
        <v>31.864</v>
      </c>
      <c r="K12" s="12">
        <f t="shared" si="2"/>
        <v>68.32</v>
      </c>
      <c r="L12" s="13">
        <v>4</v>
      </c>
    </row>
    <row r="13" ht="25.5" spans="1:12">
      <c r="A13" s="4">
        <v>11</v>
      </c>
      <c r="B13" s="4" t="s">
        <v>13</v>
      </c>
      <c r="C13" s="5" t="s">
        <v>30</v>
      </c>
      <c r="D13" s="4" t="s">
        <v>31</v>
      </c>
      <c r="E13" s="4" t="s">
        <v>40</v>
      </c>
      <c r="F13" s="5" t="s">
        <v>41</v>
      </c>
      <c r="G13" s="7">
        <v>55.68</v>
      </c>
      <c r="H13" s="7">
        <f t="shared" si="0"/>
        <v>33.408</v>
      </c>
      <c r="I13" s="7">
        <v>76.04</v>
      </c>
      <c r="J13" s="7">
        <f t="shared" si="1"/>
        <v>30.416</v>
      </c>
      <c r="K13" s="12">
        <f t="shared" si="2"/>
        <v>63.824</v>
      </c>
      <c r="L13" s="13">
        <v>5</v>
      </c>
    </row>
    <row r="14" ht="25.5" spans="1:12">
      <c r="A14" s="4">
        <v>12</v>
      </c>
      <c r="B14" s="4" t="s">
        <v>13</v>
      </c>
      <c r="C14" s="5" t="s">
        <v>30</v>
      </c>
      <c r="D14" s="4" t="s">
        <v>31</v>
      </c>
      <c r="E14" s="4" t="s">
        <v>42</v>
      </c>
      <c r="F14" s="5" t="s">
        <v>43</v>
      </c>
      <c r="G14" s="7">
        <v>64.5</v>
      </c>
      <c r="H14" s="7">
        <f t="shared" si="0"/>
        <v>38.7</v>
      </c>
      <c r="I14" s="7" t="s">
        <v>44</v>
      </c>
      <c r="J14" s="7" t="e">
        <f t="shared" si="1"/>
        <v>#VALUE!</v>
      </c>
      <c r="K14" s="12" t="e">
        <f t="shared" si="2"/>
        <v>#VALUE!</v>
      </c>
      <c r="L14" s="13">
        <v>6</v>
      </c>
    </row>
    <row r="15" ht="25.5" spans="1:12">
      <c r="A15" s="4">
        <v>13</v>
      </c>
      <c r="B15" s="4" t="s">
        <v>13</v>
      </c>
      <c r="C15" s="5" t="s">
        <v>30</v>
      </c>
      <c r="D15" s="4" t="s">
        <v>31</v>
      </c>
      <c r="E15" s="4" t="s">
        <v>45</v>
      </c>
      <c r="F15" s="5" t="s">
        <v>46</v>
      </c>
      <c r="G15" s="7">
        <v>38.56</v>
      </c>
      <c r="H15" s="7">
        <f t="shared" si="0"/>
        <v>23.136</v>
      </c>
      <c r="I15" s="7" t="s">
        <v>44</v>
      </c>
      <c r="J15" s="7" t="e">
        <f t="shared" si="1"/>
        <v>#VALUE!</v>
      </c>
      <c r="K15" s="12" t="e">
        <f t="shared" si="2"/>
        <v>#VALUE!</v>
      </c>
      <c r="L15" s="13">
        <v>7</v>
      </c>
    </row>
    <row r="16" ht="25.5" spans="1:12">
      <c r="A16" s="4">
        <v>14</v>
      </c>
      <c r="B16" s="4" t="s">
        <v>13</v>
      </c>
      <c r="C16" s="5" t="s">
        <v>47</v>
      </c>
      <c r="D16" s="4" t="s">
        <v>48</v>
      </c>
      <c r="E16" s="4" t="s">
        <v>49</v>
      </c>
      <c r="F16" s="6" t="s">
        <v>50</v>
      </c>
      <c r="G16" s="7">
        <v>77</v>
      </c>
      <c r="H16" s="7">
        <f t="shared" si="0"/>
        <v>46.2</v>
      </c>
      <c r="I16" s="7">
        <v>81.7</v>
      </c>
      <c r="J16" s="7">
        <f t="shared" si="1"/>
        <v>32.68</v>
      </c>
      <c r="K16" s="12">
        <f t="shared" si="2"/>
        <v>78.88</v>
      </c>
      <c r="L16" s="13">
        <v>1</v>
      </c>
    </row>
    <row r="17" ht="25.5" spans="1:12">
      <c r="A17" s="4">
        <v>15</v>
      </c>
      <c r="B17" s="4" t="s">
        <v>13</v>
      </c>
      <c r="C17" s="5" t="s">
        <v>47</v>
      </c>
      <c r="D17" s="4" t="s">
        <v>48</v>
      </c>
      <c r="E17" s="4" t="s">
        <v>51</v>
      </c>
      <c r="F17" s="6" t="s">
        <v>52</v>
      </c>
      <c r="G17" s="7">
        <v>75.34</v>
      </c>
      <c r="H17" s="7">
        <f t="shared" si="0"/>
        <v>45.204</v>
      </c>
      <c r="I17" s="7">
        <v>84.2</v>
      </c>
      <c r="J17" s="7">
        <f t="shared" si="1"/>
        <v>33.68</v>
      </c>
      <c r="K17" s="12">
        <f t="shared" si="2"/>
        <v>78.884</v>
      </c>
      <c r="L17" s="13">
        <v>2</v>
      </c>
    </row>
    <row r="18" ht="25.5" spans="1:12">
      <c r="A18" s="4">
        <v>16</v>
      </c>
      <c r="B18" s="4" t="s">
        <v>13</v>
      </c>
      <c r="C18" s="5" t="s">
        <v>53</v>
      </c>
      <c r="D18" s="4" t="s">
        <v>54</v>
      </c>
      <c r="E18" s="4" t="s">
        <v>55</v>
      </c>
      <c r="F18" s="6" t="s">
        <v>56</v>
      </c>
      <c r="G18" s="7">
        <v>80.68</v>
      </c>
      <c r="H18" s="7">
        <f t="shared" si="0"/>
        <v>48.408</v>
      </c>
      <c r="I18" s="7">
        <v>83.9</v>
      </c>
      <c r="J18" s="7">
        <f t="shared" si="1"/>
        <v>33.56</v>
      </c>
      <c r="K18" s="12">
        <f t="shared" si="2"/>
        <v>81.968</v>
      </c>
      <c r="L18" s="13">
        <v>1</v>
      </c>
    </row>
    <row r="19" ht="25.5" spans="1:12">
      <c r="A19" s="4">
        <v>17</v>
      </c>
      <c r="B19" s="4" t="s">
        <v>13</v>
      </c>
      <c r="C19" s="5" t="s">
        <v>53</v>
      </c>
      <c r="D19" s="4" t="s">
        <v>54</v>
      </c>
      <c r="E19" s="4" t="s">
        <v>57</v>
      </c>
      <c r="F19" s="6" t="s">
        <v>58</v>
      </c>
      <c r="G19" s="7">
        <v>78.16</v>
      </c>
      <c r="H19" s="7">
        <f t="shared" si="0"/>
        <v>46.896</v>
      </c>
      <c r="I19" s="7">
        <v>79.3</v>
      </c>
      <c r="J19" s="7">
        <f t="shared" si="1"/>
        <v>31.72</v>
      </c>
      <c r="K19" s="12">
        <f t="shared" si="2"/>
        <v>78.616</v>
      </c>
      <c r="L19" s="13">
        <v>2</v>
      </c>
    </row>
    <row r="20" ht="25.5" spans="1:12">
      <c r="A20" s="4">
        <v>18</v>
      </c>
      <c r="B20" s="4" t="s">
        <v>13</v>
      </c>
      <c r="C20" s="5" t="s">
        <v>59</v>
      </c>
      <c r="D20" s="4" t="s">
        <v>60</v>
      </c>
      <c r="E20" s="4" t="s">
        <v>61</v>
      </c>
      <c r="F20" s="6" t="s">
        <v>62</v>
      </c>
      <c r="G20" s="7">
        <v>84.76</v>
      </c>
      <c r="H20" s="7">
        <f t="shared" si="0"/>
        <v>50.856</v>
      </c>
      <c r="I20" s="7">
        <v>83.3</v>
      </c>
      <c r="J20" s="7">
        <f t="shared" si="1"/>
        <v>33.32</v>
      </c>
      <c r="K20" s="12">
        <f t="shared" si="2"/>
        <v>84.176</v>
      </c>
      <c r="L20" s="13">
        <v>1</v>
      </c>
    </row>
    <row r="21" ht="25.5" spans="1:12">
      <c r="A21" s="4">
        <v>19</v>
      </c>
      <c r="B21" s="4" t="s">
        <v>13</v>
      </c>
      <c r="C21" s="5" t="s">
        <v>59</v>
      </c>
      <c r="D21" s="4" t="s">
        <v>60</v>
      </c>
      <c r="E21" s="4" t="s">
        <v>63</v>
      </c>
      <c r="F21" s="6" t="s">
        <v>64</v>
      </c>
      <c r="G21" s="7">
        <v>71.76</v>
      </c>
      <c r="H21" s="7">
        <f t="shared" si="0"/>
        <v>43.056</v>
      </c>
      <c r="I21" s="7">
        <v>75.6</v>
      </c>
      <c r="J21" s="7">
        <f t="shared" si="1"/>
        <v>30.24</v>
      </c>
      <c r="K21" s="12">
        <f t="shared" si="2"/>
        <v>73.296</v>
      </c>
      <c r="L21" s="13">
        <v>2</v>
      </c>
    </row>
    <row r="22" ht="25.5" spans="1:12">
      <c r="A22" s="4">
        <v>20</v>
      </c>
      <c r="B22" s="7" t="s">
        <v>65</v>
      </c>
      <c r="C22" s="8" t="s">
        <v>66</v>
      </c>
      <c r="D22" s="7" t="s">
        <v>67</v>
      </c>
      <c r="E22" s="7" t="s">
        <v>68</v>
      </c>
      <c r="F22" s="5" t="s">
        <v>69</v>
      </c>
      <c r="G22" s="7">
        <v>74.88</v>
      </c>
      <c r="H22" s="7">
        <f t="shared" si="0"/>
        <v>44.928</v>
      </c>
      <c r="I22" s="7">
        <v>78.32</v>
      </c>
      <c r="J22" s="7">
        <f t="shared" si="1"/>
        <v>31.328</v>
      </c>
      <c r="K22" s="12">
        <f t="shared" si="2"/>
        <v>76.256</v>
      </c>
      <c r="L22" s="13">
        <v>1</v>
      </c>
    </row>
    <row r="23" ht="25.5" spans="1:12">
      <c r="A23" s="4">
        <v>21</v>
      </c>
      <c r="B23" s="7" t="s">
        <v>65</v>
      </c>
      <c r="C23" s="8" t="s">
        <v>66</v>
      </c>
      <c r="D23" s="7" t="s">
        <v>67</v>
      </c>
      <c r="E23" s="7" t="s">
        <v>70</v>
      </c>
      <c r="F23" s="5" t="s">
        <v>71</v>
      </c>
      <c r="G23" s="7">
        <v>65.72</v>
      </c>
      <c r="H23" s="7">
        <f t="shared" si="0"/>
        <v>39.432</v>
      </c>
      <c r="I23" s="7">
        <v>79.31</v>
      </c>
      <c r="J23" s="7">
        <f t="shared" si="1"/>
        <v>31.724</v>
      </c>
      <c r="K23" s="12">
        <f t="shared" si="2"/>
        <v>71.156</v>
      </c>
      <c r="L23" s="13">
        <v>2</v>
      </c>
    </row>
    <row r="24" ht="25.5" spans="1:12">
      <c r="A24" s="4">
        <v>22</v>
      </c>
      <c r="B24" s="7" t="s">
        <v>65</v>
      </c>
      <c r="C24" s="8" t="s">
        <v>66</v>
      </c>
      <c r="D24" s="7" t="s">
        <v>67</v>
      </c>
      <c r="E24" s="7" t="s">
        <v>72</v>
      </c>
      <c r="F24" s="5" t="s">
        <v>73</v>
      </c>
      <c r="G24" s="7">
        <v>60.9</v>
      </c>
      <c r="H24" s="7">
        <f t="shared" si="0"/>
        <v>36.54</v>
      </c>
      <c r="I24" s="7">
        <v>84.3</v>
      </c>
      <c r="J24" s="7">
        <f t="shared" si="1"/>
        <v>33.72</v>
      </c>
      <c r="K24" s="12">
        <f t="shared" si="2"/>
        <v>70.26</v>
      </c>
      <c r="L24" s="13">
        <v>3</v>
      </c>
    </row>
    <row r="25" ht="25.5" spans="1:12">
      <c r="A25" s="4">
        <v>23</v>
      </c>
      <c r="B25" s="7" t="s">
        <v>65</v>
      </c>
      <c r="C25" s="8" t="s">
        <v>66</v>
      </c>
      <c r="D25" s="7" t="s">
        <v>67</v>
      </c>
      <c r="E25" s="7" t="s">
        <v>74</v>
      </c>
      <c r="F25" s="6" t="s">
        <v>75</v>
      </c>
      <c r="G25" s="7">
        <v>62.44</v>
      </c>
      <c r="H25" s="7">
        <f t="shared" si="0"/>
        <v>37.464</v>
      </c>
      <c r="I25" s="7">
        <v>81.22</v>
      </c>
      <c r="J25" s="7">
        <f t="shared" si="1"/>
        <v>32.488</v>
      </c>
      <c r="K25" s="12">
        <f t="shared" si="2"/>
        <v>69.952</v>
      </c>
      <c r="L25" s="13">
        <v>4</v>
      </c>
    </row>
    <row r="26" ht="25.5" spans="1:12">
      <c r="A26" s="4">
        <v>24</v>
      </c>
      <c r="B26" s="7" t="s">
        <v>65</v>
      </c>
      <c r="C26" s="8" t="s">
        <v>66</v>
      </c>
      <c r="D26" s="7" t="s">
        <v>67</v>
      </c>
      <c r="E26" s="7" t="s">
        <v>76</v>
      </c>
      <c r="F26" s="6" t="s">
        <v>77</v>
      </c>
      <c r="G26" s="7">
        <v>60.56</v>
      </c>
      <c r="H26" s="7">
        <f t="shared" si="0"/>
        <v>36.336</v>
      </c>
      <c r="I26" s="7">
        <v>78.94</v>
      </c>
      <c r="J26" s="7">
        <f t="shared" si="1"/>
        <v>31.576</v>
      </c>
      <c r="K26" s="12">
        <f t="shared" si="2"/>
        <v>67.912</v>
      </c>
      <c r="L26" s="13">
        <v>5</v>
      </c>
    </row>
    <row r="27" ht="25.5" spans="1:12">
      <c r="A27" s="4">
        <v>25</v>
      </c>
      <c r="B27" s="7" t="s">
        <v>65</v>
      </c>
      <c r="C27" s="8" t="s">
        <v>66</v>
      </c>
      <c r="D27" s="7" t="s">
        <v>67</v>
      </c>
      <c r="E27" s="7" t="s">
        <v>78</v>
      </c>
      <c r="F27" s="6" t="s">
        <v>79</v>
      </c>
      <c r="G27" s="7">
        <v>60.68</v>
      </c>
      <c r="H27" s="7">
        <f t="shared" si="0"/>
        <v>36.408</v>
      </c>
      <c r="I27" s="7">
        <v>78.66</v>
      </c>
      <c r="J27" s="7">
        <f t="shared" si="1"/>
        <v>31.464</v>
      </c>
      <c r="K27" s="12">
        <f t="shared" si="2"/>
        <v>67.872</v>
      </c>
      <c r="L27" s="13">
        <v>6</v>
      </c>
    </row>
    <row r="28" ht="25.5" spans="1:12">
      <c r="A28" s="4">
        <v>26</v>
      </c>
      <c r="B28" s="7" t="s">
        <v>65</v>
      </c>
      <c r="C28" s="8" t="s">
        <v>66</v>
      </c>
      <c r="D28" s="7" t="s">
        <v>67</v>
      </c>
      <c r="E28" s="7" t="s">
        <v>80</v>
      </c>
      <c r="F28" s="6" t="s">
        <v>81</v>
      </c>
      <c r="G28" s="7">
        <v>60</v>
      </c>
      <c r="H28" s="7">
        <f t="shared" si="0"/>
        <v>36</v>
      </c>
      <c r="I28" s="7">
        <v>77.22</v>
      </c>
      <c r="J28" s="7">
        <f t="shared" si="1"/>
        <v>30.888</v>
      </c>
      <c r="K28" s="12">
        <f t="shared" si="2"/>
        <v>66.888</v>
      </c>
      <c r="L28" s="13">
        <v>7</v>
      </c>
    </row>
    <row r="29" ht="25.5" spans="1:12">
      <c r="A29" s="4">
        <v>27</v>
      </c>
      <c r="B29" s="7" t="s">
        <v>65</v>
      </c>
      <c r="C29" s="8" t="s">
        <v>66</v>
      </c>
      <c r="D29" s="7" t="s">
        <v>67</v>
      </c>
      <c r="E29" s="7" t="s">
        <v>82</v>
      </c>
      <c r="F29" s="5" t="s">
        <v>83</v>
      </c>
      <c r="G29" s="7">
        <v>55.72</v>
      </c>
      <c r="H29" s="7">
        <f t="shared" si="0"/>
        <v>33.432</v>
      </c>
      <c r="I29" s="7">
        <v>78</v>
      </c>
      <c r="J29" s="7">
        <f t="shared" si="1"/>
        <v>31.2</v>
      </c>
      <c r="K29" s="12">
        <f t="shared" si="2"/>
        <v>64.632</v>
      </c>
      <c r="L29" s="13">
        <v>8</v>
      </c>
    </row>
    <row r="30" ht="25.5" spans="1:12">
      <c r="A30" s="4">
        <v>28</v>
      </c>
      <c r="B30" s="7" t="s">
        <v>65</v>
      </c>
      <c r="C30" s="8" t="s">
        <v>66</v>
      </c>
      <c r="D30" s="7" t="s">
        <v>67</v>
      </c>
      <c r="E30" s="7" t="s">
        <v>84</v>
      </c>
      <c r="F30" s="5" t="s">
        <v>85</v>
      </c>
      <c r="G30" s="7">
        <v>47.78</v>
      </c>
      <c r="H30" s="7">
        <f t="shared" si="0"/>
        <v>28.668</v>
      </c>
      <c r="I30" s="7">
        <v>77.6</v>
      </c>
      <c r="J30" s="7">
        <f t="shared" si="1"/>
        <v>31.04</v>
      </c>
      <c r="K30" s="12">
        <f t="shared" si="2"/>
        <v>59.708</v>
      </c>
      <c r="L30" s="13">
        <v>9</v>
      </c>
    </row>
    <row r="31" ht="25.5" spans="1:12">
      <c r="A31" s="4">
        <v>29</v>
      </c>
      <c r="B31" s="7" t="s">
        <v>65</v>
      </c>
      <c r="C31" s="8" t="s">
        <v>66</v>
      </c>
      <c r="D31" s="7" t="s">
        <v>67</v>
      </c>
      <c r="E31" s="7" t="s">
        <v>86</v>
      </c>
      <c r="F31" s="5" t="s">
        <v>87</v>
      </c>
      <c r="G31" s="7">
        <v>63.1</v>
      </c>
      <c r="H31" s="7">
        <f t="shared" si="0"/>
        <v>37.86</v>
      </c>
      <c r="I31" s="7" t="s">
        <v>44</v>
      </c>
      <c r="J31" s="7" t="e">
        <f t="shared" si="1"/>
        <v>#VALUE!</v>
      </c>
      <c r="K31" s="12" t="e">
        <f t="shared" si="2"/>
        <v>#VALUE!</v>
      </c>
      <c r="L31" s="13">
        <v>10</v>
      </c>
    </row>
    <row r="32" ht="25.5" spans="1:12">
      <c r="A32" s="4">
        <v>30</v>
      </c>
      <c r="B32" s="7" t="s">
        <v>65</v>
      </c>
      <c r="C32" s="8" t="s">
        <v>88</v>
      </c>
      <c r="D32" s="7" t="s">
        <v>89</v>
      </c>
      <c r="E32" s="7" t="s">
        <v>90</v>
      </c>
      <c r="F32" s="5" t="s">
        <v>91</v>
      </c>
      <c r="G32" s="7">
        <v>67.96</v>
      </c>
      <c r="H32" s="7">
        <f t="shared" si="0"/>
        <v>40.776</v>
      </c>
      <c r="I32" s="7">
        <v>85.94</v>
      </c>
      <c r="J32" s="7">
        <f t="shared" si="1"/>
        <v>34.376</v>
      </c>
      <c r="K32" s="12">
        <f t="shared" si="2"/>
        <v>75.152</v>
      </c>
      <c r="L32" s="13">
        <v>1</v>
      </c>
    </row>
    <row r="33" ht="25.5" spans="1:12">
      <c r="A33" s="4">
        <v>31</v>
      </c>
      <c r="B33" s="7" t="s">
        <v>65</v>
      </c>
      <c r="C33" s="8" t="s">
        <v>88</v>
      </c>
      <c r="D33" s="7" t="s">
        <v>89</v>
      </c>
      <c r="E33" s="7" t="s">
        <v>92</v>
      </c>
      <c r="F33" s="6" t="s">
        <v>93</v>
      </c>
      <c r="G33" s="7">
        <v>69.32</v>
      </c>
      <c r="H33" s="7">
        <f t="shared" si="0"/>
        <v>41.592</v>
      </c>
      <c r="I33" s="7">
        <v>83.8</v>
      </c>
      <c r="J33" s="7">
        <f t="shared" si="1"/>
        <v>33.52</v>
      </c>
      <c r="K33" s="12">
        <f t="shared" si="2"/>
        <v>75.112</v>
      </c>
      <c r="L33" s="13">
        <v>2</v>
      </c>
    </row>
    <row r="34" ht="25.5" spans="1:12">
      <c r="A34" s="4">
        <v>32</v>
      </c>
      <c r="B34" s="7" t="s">
        <v>65</v>
      </c>
      <c r="C34" s="8" t="s">
        <v>88</v>
      </c>
      <c r="D34" s="7" t="s">
        <v>89</v>
      </c>
      <c r="E34" s="7" t="s">
        <v>94</v>
      </c>
      <c r="F34" s="6" t="s">
        <v>95</v>
      </c>
      <c r="G34" s="7">
        <v>63.48</v>
      </c>
      <c r="H34" s="7">
        <f t="shared" si="0"/>
        <v>38.088</v>
      </c>
      <c r="I34" s="7">
        <v>84.64</v>
      </c>
      <c r="J34" s="7">
        <f t="shared" si="1"/>
        <v>33.856</v>
      </c>
      <c r="K34" s="12">
        <f t="shared" si="2"/>
        <v>71.944</v>
      </c>
      <c r="L34" s="13">
        <v>3</v>
      </c>
    </row>
    <row r="35" ht="25.5" spans="1:12">
      <c r="A35" s="4">
        <v>33</v>
      </c>
      <c r="B35" s="7" t="s">
        <v>65</v>
      </c>
      <c r="C35" s="8" t="s">
        <v>88</v>
      </c>
      <c r="D35" s="7" t="s">
        <v>89</v>
      </c>
      <c r="E35" s="7" t="s">
        <v>96</v>
      </c>
      <c r="F35" s="6" t="s">
        <v>97</v>
      </c>
      <c r="G35" s="7">
        <v>63.62</v>
      </c>
      <c r="H35" s="7">
        <f t="shared" si="0"/>
        <v>38.172</v>
      </c>
      <c r="I35" s="7">
        <v>81.56</v>
      </c>
      <c r="J35" s="7">
        <f t="shared" si="1"/>
        <v>32.624</v>
      </c>
      <c r="K35" s="12">
        <f t="shared" si="2"/>
        <v>70.796</v>
      </c>
      <c r="L35" s="13">
        <v>4</v>
      </c>
    </row>
    <row r="36" ht="25.5" spans="1:12">
      <c r="A36" s="4">
        <v>34</v>
      </c>
      <c r="B36" s="7" t="s">
        <v>65</v>
      </c>
      <c r="C36" s="8" t="s">
        <v>88</v>
      </c>
      <c r="D36" s="7" t="s">
        <v>89</v>
      </c>
      <c r="E36" s="7" t="s">
        <v>98</v>
      </c>
      <c r="F36" s="6" t="s">
        <v>99</v>
      </c>
      <c r="G36" s="7">
        <v>61.14</v>
      </c>
      <c r="H36" s="7">
        <f t="shared" si="0"/>
        <v>36.684</v>
      </c>
      <c r="I36" s="7">
        <v>82.44</v>
      </c>
      <c r="J36" s="7">
        <f t="shared" si="1"/>
        <v>32.976</v>
      </c>
      <c r="K36" s="12">
        <f t="shared" si="2"/>
        <v>69.66</v>
      </c>
      <c r="L36" s="13">
        <v>5</v>
      </c>
    </row>
    <row r="37" ht="25.5" spans="1:12">
      <c r="A37" s="4">
        <v>35</v>
      </c>
      <c r="B37" s="7" t="s">
        <v>65</v>
      </c>
      <c r="C37" s="8" t="s">
        <v>88</v>
      </c>
      <c r="D37" s="7" t="s">
        <v>89</v>
      </c>
      <c r="E37" s="7" t="s">
        <v>100</v>
      </c>
      <c r="F37" s="6" t="s">
        <v>101</v>
      </c>
      <c r="G37" s="7">
        <v>57.56</v>
      </c>
      <c r="H37" s="7">
        <f t="shared" si="0"/>
        <v>34.536</v>
      </c>
      <c r="I37" s="7">
        <v>86.42</v>
      </c>
      <c r="J37" s="7">
        <f t="shared" si="1"/>
        <v>34.568</v>
      </c>
      <c r="K37" s="12">
        <f t="shared" si="2"/>
        <v>69.104</v>
      </c>
      <c r="L37" s="13">
        <v>6</v>
      </c>
    </row>
    <row r="38" ht="25.5" spans="1:12">
      <c r="A38" s="4">
        <v>36</v>
      </c>
      <c r="B38" s="7" t="s">
        <v>65</v>
      </c>
      <c r="C38" s="8" t="s">
        <v>88</v>
      </c>
      <c r="D38" s="7" t="s">
        <v>89</v>
      </c>
      <c r="E38" s="7" t="s">
        <v>102</v>
      </c>
      <c r="F38" s="6" t="s">
        <v>103</v>
      </c>
      <c r="G38" s="7">
        <v>62.48</v>
      </c>
      <c r="H38" s="7">
        <f t="shared" si="0"/>
        <v>37.488</v>
      </c>
      <c r="I38" s="7">
        <v>78.94</v>
      </c>
      <c r="J38" s="7">
        <f t="shared" si="1"/>
        <v>31.576</v>
      </c>
      <c r="K38" s="12">
        <f t="shared" si="2"/>
        <v>69.064</v>
      </c>
      <c r="L38" s="13">
        <v>7</v>
      </c>
    </row>
    <row r="39" ht="25.5" spans="1:12">
      <c r="A39" s="4">
        <v>37</v>
      </c>
      <c r="B39" s="7" t="s">
        <v>65</v>
      </c>
      <c r="C39" s="8" t="s">
        <v>88</v>
      </c>
      <c r="D39" s="7" t="s">
        <v>89</v>
      </c>
      <c r="E39" s="7" t="s">
        <v>104</v>
      </c>
      <c r="F39" s="5" t="s">
        <v>105</v>
      </c>
      <c r="G39" s="7">
        <v>59.22</v>
      </c>
      <c r="H39" s="7">
        <f t="shared" si="0"/>
        <v>35.532</v>
      </c>
      <c r="I39" s="7">
        <v>80.42</v>
      </c>
      <c r="J39" s="7">
        <f t="shared" si="1"/>
        <v>32.168</v>
      </c>
      <c r="K39" s="12">
        <f t="shared" si="2"/>
        <v>67.7</v>
      </c>
      <c r="L39" s="13">
        <v>8</v>
      </c>
    </row>
    <row r="40" ht="25.5" spans="1:12">
      <c r="A40" s="4">
        <v>38</v>
      </c>
      <c r="B40" s="7" t="s">
        <v>65</v>
      </c>
      <c r="C40" s="8" t="s">
        <v>88</v>
      </c>
      <c r="D40" s="7" t="s">
        <v>89</v>
      </c>
      <c r="E40" s="7" t="s">
        <v>106</v>
      </c>
      <c r="F40" s="6" t="s">
        <v>107</v>
      </c>
      <c r="G40" s="7">
        <v>56.72</v>
      </c>
      <c r="H40" s="7">
        <f t="shared" si="0"/>
        <v>34.032</v>
      </c>
      <c r="I40" s="7">
        <v>80.26</v>
      </c>
      <c r="J40" s="7">
        <f t="shared" si="1"/>
        <v>32.104</v>
      </c>
      <c r="K40" s="12">
        <f t="shared" si="2"/>
        <v>66.136</v>
      </c>
      <c r="L40" s="13">
        <v>9</v>
      </c>
    </row>
    <row r="41" ht="25.5" spans="1:12">
      <c r="A41" s="4">
        <v>39</v>
      </c>
      <c r="B41" s="7" t="s">
        <v>65</v>
      </c>
      <c r="C41" s="8" t="s">
        <v>88</v>
      </c>
      <c r="D41" s="7" t="s">
        <v>89</v>
      </c>
      <c r="E41" s="7" t="s">
        <v>108</v>
      </c>
      <c r="F41" s="6" t="s">
        <v>109</v>
      </c>
      <c r="G41" s="7">
        <v>55.8</v>
      </c>
      <c r="H41" s="7">
        <f t="shared" si="0"/>
        <v>33.48</v>
      </c>
      <c r="I41" s="7">
        <v>78.76</v>
      </c>
      <c r="J41" s="7">
        <f t="shared" si="1"/>
        <v>31.504</v>
      </c>
      <c r="K41" s="12">
        <f t="shared" si="2"/>
        <v>64.984</v>
      </c>
      <c r="L41" s="13">
        <v>10</v>
      </c>
    </row>
    <row r="42" ht="25.5" spans="1:12">
      <c r="A42" s="4">
        <v>40</v>
      </c>
      <c r="B42" s="4" t="s">
        <v>110</v>
      </c>
      <c r="C42" s="8" t="s">
        <v>111</v>
      </c>
      <c r="D42" s="7" t="s">
        <v>112</v>
      </c>
      <c r="E42" s="7" t="s">
        <v>113</v>
      </c>
      <c r="F42" s="6" t="s">
        <v>114</v>
      </c>
      <c r="G42" s="7">
        <v>79.88</v>
      </c>
      <c r="H42" s="7">
        <f t="shared" si="0"/>
        <v>47.928</v>
      </c>
      <c r="I42" s="7">
        <v>80.66</v>
      </c>
      <c r="J42" s="7">
        <f t="shared" si="1"/>
        <v>32.264</v>
      </c>
      <c r="K42" s="12">
        <f t="shared" si="2"/>
        <v>80.192</v>
      </c>
      <c r="L42" s="13">
        <v>1</v>
      </c>
    </row>
    <row r="43" ht="25.5" spans="1:12">
      <c r="A43" s="4">
        <v>41</v>
      </c>
      <c r="B43" s="4" t="s">
        <v>110</v>
      </c>
      <c r="C43" s="8" t="s">
        <v>111</v>
      </c>
      <c r="D43" s="7" t="s">
        <v>112</v>
      </c>
      <c r="E43" s="7" t="s">
        <v>115</v>
      </c>
      <c r="F43" s="6" t="s">
        <v>116</v>
      </c>
      <c r="G43" s="7">
        <v>73.8</v>
      </c>
      <c r="H43" s="7">
        <f t="shared" si="0"/>
        <v>44.28</v>
      </c>
      <c r="I43" s="7">
        <v>80.8</v>
      </c>
      <c r="J43" s="7">
        <f t="shared" si="1"/>
        <v>32.32</v>
      </c>
      <c r="K43" s="12">
        <f t="shared" si="2"/>
        <v>76.6</v>
      </c>
      <c r="L43" s="13">
        <v>2</v>
      </c>
    </row>
    <row r="44" ht="25.5" spans="1:12">
      <c r="A44" s="4">
        <v>42</v>
      </c>
      <c r="B44" s="4" t="s">
        <v>110</v>
      </c>
      <c r="C44" s="8" t="s">
        <v>111</v>
      </c>
      <c r="D44" s="7" t="s">
        <v>112</v>
      </c>
      <c r="E44" s="7" t="s">
        <v>117</v>
      </c>
      <c r="F44" s="6" t="s">
        <v>118</v>
      </c>
      <c r="G44" s="7">
        <v>74.24</v>
      </c>
      <c r="H44" s="7">
        <f t="shared" si="0"/>
        <v>44.544</v>
      </c>
      <c r="I44" s="7">
        <v>80.06</v>
      </c>
      <c r="J44" s="7">
        <f t="shared" si="1"/>
        <v>32.024</v>
      </c>
      <c r="K44" s="12">
        <f t="shared" si="2"/>
        <v>76.568</v>
      </c>
      <c r="L44" s="13">
        <v>3</v>
      </c>
    </row>
    <row r="45" ht="25.5" spans="1:12">
      <c r="A45" s="4">
        <v>43</v>
      </c>
      <c r="B45" s="4" t="s">
        <v>110</v>
      </c>
      <c r="C45" s="8" t="s">
        <v>111</v>
      </c>
      <c r="D45" s="7" t="s">
        <v>112</v>
      </c>
      <c r="E45" s="7" t="s">
        <v>119</v>
      </c>
      <c r="F45" s="6" t="s">
        <v>120</v>
      </c>
      <c r="G45" s="7">
        <v>67.32</v>
      </c>
      <c r="H45" s="7">
        <f t="shared" si="0"/>
        <v>40.392</v>
      </c>
      <c r="I45" s="7">
        <v>82.4</v>
      </c>
      <c r="J45" s="7">
        <f t="shared" si="1"/>
        <v>32.96</v>
      </c>
      <c r="K45" s="12">
        <f t="shared" si="2"/>
        <v>73.352</v>
      </c>
      <c r="L45" s="13">
        <v>4</v>
      </c>
    </row>
    <row r="46" ht="25.5" spans="1:12">
      <c r="A46" s="4">
        <v>44</v>
      </c>
      <c r="B46" s="4" t="s">
        <v>110</v>
      </c>
      <c r="C46" s="8" t="s">
        <v>111</v>
      </c>
      <c r="D46" s="7" t="s">
        <v>112</v>
      </c>
      <c r="E46" s="7" t="s">
        <v>121</v>
      </c>
      <c r="F46" s="6" t="s">
        <v>122</v>
      </c>
      <c r="G46" s="7">
        <v>67.92</v>
      </c>
      <c r="H46" s="7">
        <f t="shared" si="0"/>
        <v>40.752</v>
      </c>
      <c r="I46" s="7">
        <v>81.48</v>
      </c>
      <c r="J46" s="7">
        <f t="shared" si="1"/>
        <v>32.592</v>
      </c>
      <c r="K46" s="12">
        <f t="shared" si="2"/>
        <v>73.344</v>
      </c>
      <c r="L46" s="13">
        <v>5</v>
      </c>
    </row>
    <row r="47" ht="25.5" spans="1:12">
      <c r="A47" s="4">
        <v>45</v>
      </c>
      <c r="B47" s="4" t="s">
        <v>110</v>
      </c>
      <c r="C47" s="8" t="s">
        <v>111</v>
      </c>
      <c r="D47" s="7" t="s">
        <v>112</v>
      </c>
      <c r="E47" s="7" t="s">
        <v>123</v>
      </c>
      <c r="F47" s="6" t="s">
        <v>124</v>
      </c>
      <c r="G47" s="7">
        <v>68.84</v>
      </c>
      <c r="H47" s="7">
        <f t="shared" si="0"/>
        <v>41.304</v>
      </c>
      <c r="I47" s="7">
        <v>79.72</v>
      </c>
      <c r="J47" s="7">
        <f t="shared" si="1"/>
        <v>31.888</v>
      </c>
      <c r="K47" s="12">
        <f t="shared" si="2"/>
        <v>73.192</v>
      </c>
      <c r="L47" s="13">
        <v>6</v>
      </c>
    </row>
    <row r="48" ht="25.5" spans="1:12">
      <c r="A48" s="4">
        <v>46</v>
      </c>
      <c r="B48" s="4" t="s">
        <v>110</v>
      </c>
      <c r="C48" s="8" t="s">
        <v>111</v>
      </c>
      <c r="D48" s="7" t="s">
        <v>112</v>
      </c>
      <c r="E48" s="7" t="s">
        <v>125</v>
      </c>
      <c r="F48" s="6" t="s">
        <v>126</v>
      </c>
      <c r="G48" s="7">
        <v>65.44</v>
      </c>
      <c r="H48" s="7">
        <f t="shared" si="0"/>
        <v>39.264</v>
      </c>
      <c r="I48" s="7">
        <v>79.84</v>
      </c>
      <c r="J48" s="7">
        <f t="shared" si="1"/>
        <v>31.936</v>
      </c>
      <c r="K48" s="12">
        <f t="shared" si="2"/>
        <v>71.2</v>
      </c>
      <c r="L48" s="13">
        <v>7</v>
      </c>
    </row>
    <row r="49" ht="25.5" spans="1:12">
      <c r="A49" s="4">
        <v>47</v>
      </c>
      <c r="B49" s="4" t="s">
        <v>110</v>
      </c>
      <c r="C49" s="8" t="s">
        <v>111</v>
      </c>
      <c r="D49" s="7" t="s">
        <v>112</v>
      </c>
      <c r="E49" s="7" t="s">
        <v>127</v>
      </c>
      <c r="F49" s="6" t="s">
        <v>128</v>
      </c>
      <c r="G49" s="7">
        <v>66.8</v>
      </c>
      <c r="H49" s="7">
        <f t="shared" si="0"/>
        <v>40.08</v>
      </c>
      <c r="I49" s="7">
        <v>76.9</v>
      </c>
      <c r="J49" s="7">
        <f t="shared" si="1"/>
        <v>30.76</v>
      </c>
      <c r="K49" s="12">
        <f t="shared" si="2"/>
        <v>70.84</v>
      </c>
      <c r="L49" s="13">
        <v>8</v>
      </c>
    </row>
    <row r="50" ht="25.5" spans="1:12">
      <c r="A50" s="4">
        <v>48</v>
      </c>
      <c r="B50" s="7" t="s">
        <v>65</v>
      </c>
      <c r="C50" s="8" t="s">
        <v>129</v>
      </c>
      <c r="D50" s="7" t="s">
        <v>112</v>
      </c>
      <c r="E50" s="7" t="s">
        <v>130</v>
      </c>
      <c r="F50" s="6" t="s">
        <v>131</v>
      </c>
      <c r="G50" s="7">
        <v>81.36</v>
      </c>
      <c r="H50" s="7">
        <f t="shared" si="0"/>
        <v>48.816</v>
      </c>
      <c r="I50" s="7">
        <v>80.16</v>
      </c>
      <c r="J50" s="7">
        <f t="shared" si="1"/>
        <v>32.064</v>
      </c>
      <c r="K50" s="12">
        <f t="shared" si="2"/>
        <v>80.88</v>
      </c>
      <c r="L50" s="13">
        <v>1</v>
      </c>
    </row>
    <row r="51" ht="25.5" spans="1:12">
      <c r="A51" s="4">
        <v>49</v>
      </c>
      <c r="B51" s="7" t="s">
        <v>65</v>
      </c>
      <c r="C51" s="8" t="s">
        <v>129</v>
      </c>
      <c r="D51" s="7" t="s">
        <v>112</v>
      </c>
      <c r="E51" s="7" t="s">
        <v>132</v>
      </c>
      <c r="F51" s="6" t="s">
        <v>133</v>
      </c>
      <c r="G51" s="7">
        <v>72.2</v>
      </c>
      <c r="H51" s="7">
        <f t="shared" si="0"/>
        <v>43.32</v>
      </c>
      <c r="I51" s="7">
        <v>83.44</v>
      </c>
      <c r="J51" s="7">
        <f t="shared" si="1"/>
        <v>33.376</v>
      </c>
      <c r="K51" s="12">
        <f t="shared" si="2"/>
        <v>76.696</v>
      </c>
      <c r="L51" s="13">
        <v>2</v>
      </c>
    </row>
    <row r="52" ht="25.5" spans="1:12">
      <c r="A52" s="4">
        <v>50</v>
      </c>
      <c r="B52" s="7" t="s">
        <v>65</v>
      </c>
      <c r="C52" s="8" t="s">
        <v>129</v>
      </c>
      <c r="D52" s="7" t="s">
        <v>112</v>
      </c>
      <c r="E52" s="7" t="s">
        <v>134</v>
      </c>
      <c r="F52" s="6" t="s">
        <v>135</v>
      </c>
      <c r="G52" s="7">
        <v>74.2</v>
      </c>
      <c r="H52" s="7">
        <f t="shared" si="0"/>
        <v>44.52</v>
      </c>
      <c r="I52" s="7">
        <v>80.42</v>
      </c>
      <c r="J52" s="7">
        <f t="shared" si="1"/>
        <v>32.168</v>
      </c>
      <c r="K52" s="12">
        <f t="shared" si="2"/>
        <v>76.688</v>
      </c>
      <c r="L52" s="13">
        <v>3</v>
      </c>
    </row>
    <row r="53" ht="25.5" spans="1:12">
      <c r="A53" s="4">
        <v>51</v>
      </c>
      <c r="B53" s="7" t="s">
        <v>65</v>
      </c>
      <c r="C53" s="8" t="s">
        <v>129</v>
      </c>
      <c r="D53" s="7" t="s">
        <v>112</v>
      </c>
      <c r="E53" s="7" t="s">
        <v>136</v>
      </c>
      <c r="F53" s="6" t="s">
        <v>137</v>
      </c>
      <c r="G53" s="7">
        <v>73.16</v>
      </c>
      <c r="H53" s="7">
        <f t="shared" si="0"/>
        <v>43.896</v>
      </c>
      <c r="I53" s="7">
        <v>81.74</v>
      </c>
      <c r="J53" s="7">
        <f t="shared" si="1"/>
        <v>32.696</v>
      </c>
      <c r="K53" s="12">
        <f t="shared" si="2"/>
        <v>76.592</v>
      </c>
      <c r="L53" s="13">
        <v>4</v>
      </c>
    </row>
    <row r="54" ht="25.5" spans="1:12">
      <c r="A54" s="4">
        <v>52</v>
      </c>
      <c r="B54" s="7" t="s">
        <v>65</v>
      </c>
      <c r="C54" s="8" t="s">
        <v>129</v>
      </c>
      <c r="D54" s="7" t="s">
        <v>112</v>
      </c>
      <c r="E54" s="7" t="s">
        <v>138</v>
      </c>
      <c r="F54" s="6" t="s">
        <v>139</v>
      </c>
      <c r="G54" s="7">
        <v>71.72</v>
      </c>
      <c r="H54" s="7">
        <f t="shared" si="0"/>
        <v>43.032</v>
      </c>
      <c r="I54" s="7">
        <v>83.32</v>
      </c>
      <c r="J54" s="7">
        <f t="shared" si="1"/>
        <v>33.328</v>
      </c>
      <c r="K54" s="12">
        <f t="shared" si="2"/>
        <v>76.36</v>
      </c>
      <c r="L54" s="13">
        <v>5</v>
      </c>
    </row>
    <row r="55" ht="25.5" spans="1:12">
      <c r="A55" s="4">
        <v>53</v>
      </c>
      <c r="B55" s="7" t="s">
        <v>65</v>
      </c>
      <c r="C55" s="8" t="s">
        <v>129</v>
      </c>
      <c r="D55" s="7" t="s">
        <v>112</v>
      </c>
      <c r="E55" s="7" t="s">
        <v>140</v>
      </c>
      <c r="F55" s="6" t="s">
        <v>141</v>
      </c>
      <c r="G55" s="7">
        <v>73</v>
      </c>
      <c r="H55" s="7">
        <f t="shared" si="0"/>
        <v>43.8</v>
      </c>
      <c r="I55" s="7">
        <v>79.3</v>
      </c>
      <c r="J55" s="7">
        <f t="shared" si="1"/>
        <v>31.72</v>
      </c>
      <c r="K55" s="12">
        <f t="shared" si="2"/>
        <v>75.52</v>
      </c>
      <c r="L55" s="13">
        <v>6</v>
      </c>
    </row>
    <row r="56" ht="25.5" spans="1:12">
      <c r="A56" s="4">
        <v>54</v>
      </c>
      <c r="B56" s="7" t="s">
        <v>65</v>
      </c>
      <c r="C56" s="8" t="s">
        <v>129</v>
      </c>
      <c r="D56" s="7" t="s">
        <v>112</v>
      </c>
      <c r="E56" s="7" t="s">
        <v>142</v>
      </c>
      <c r="F56" s="6" t="s">
        <v>143</v>
      </c>
      <c r="G56" s="7">
        <v>71.72</v>
      </c>
      <c r="H56" s="7">
        <f t="shared" si="0"/>
        <v>43.032</v>
      </c>
      <c r="I56" s="7">
        <v>80.38</v>
      </c>
      <c r="J56" s="7">
        <f t="shared" si="1"/>
        <v>32.152</v>
      </c>
      <c r="K56" s="12">
        <f t="shared" si="2"/>
        <v>75.184</v>
      </c>
      <c r="L56" s="13">
        <v>7</v>
      </c>
    </row>
    <row r="57" ht="25.5" spans="1:12">
      <c r="A57" s="4">
        <v>55</v>
      </c>
      <c r="B57" s="7" t="s">
        <v>65</v>
      </c>
      <c r="C57" s="8" t="s">
        <v>129</v>
      </c>
      <c r="D57" s="7" t="s">
        <v>112</v>
      </c>
      <c r="E57" s="7" t="s">
        <v>144</v>
      </c>
      <c r="F57" s="6" t="s">
        <v>145</v>
      </c>
      <c r="G57" s="7">
        <v>70.48</v>
      </c>
      <c r="H57" s="7">
        <f t="shared" si="0"/>
        <v>42.288</v>
      </c>
      <c r="I57" s="7">
        <v>80.28</v>
      </c>
      <c r="J57" s="7">
        <f t="shared" si="1"/>
        <v>32.112</v>
      </c>
      <c r="K57" s="12">
        <f t="shared" si="2"/>
        <v>74.4</v>
      </c>
      <c r="L57" s="13">
        <v>8</v>
      </c>
    </row>
    <row r="58" ht="25.5" spans="1:12">
      <c r="A58" s="4">
        <v>56</v>
      </c>
      <c r="B58" s="7" t="s">
        <v>65</v>
      </c>
      <c r="C58" s="8" t="s">
        <v>146</v>
      </c>
      <c r="D58" s="7" t="s">
        <v>147</v>
      </c>
      <c r="E58" s="7" t="s">
        <v>148</v>
      </c>
      <c r="F58" s="6" t="s">
        <v>149</v>
      </c>
      <c r="G58" s="7">
        <v>72.96</v>
      </c>
      <c r="H58" s="7">
        <f t="shared" si="0"/>
        <v>43.776</v>
      </c>
      <c r="I58" s="7">
        <v>80.24</v>
      </c>
      <c r="J58" s="7">
        <f t="shared" si="1"/>
        <v>32.096</v>
      </c>
      <c r="K58" s="12">
        <f t="shared" si="2"/>
        <v>75.872</v>
      </c>
      <c r="L58" s="13">
        <v>1</v>
      </c>
    </row>
    <row r="59" ht="25.5" spans="1:12">
      <c r="A59" s="4">
        <v>57</v>
      </c>
      <c r="B59" s="7" t="s">
        <v>65</v>
      </c>
      <c r="C59" s="8" t="s">
        <v>146</v>
      </c>
      <c r="D59" s="7" t="s">
        <v>147</v>
      </c>
      <c r="E59" s="7" t="s">
        <v>150</v>
      </c>
      <c r="F59" s="6" t="s">
        <v>151</v>
      </c>
      <c r="G59" s="7">
        <v>68.28</v>
      </c>
      <c r="H59" s="7">
        <f t="shared" si="0"/>
        <v>40.968</v>
      </c>
      <c r="I59" s="7">
        <v>79.22</v>
      </c>
      <c r="J59" s="7">
        <f t="shared" si="1"/>
        <v>31.688</v>
      </c>
      <c r="K59" s="12">
        <f t="shared" si="2"/>
        <v>72.656</v>
      </c>
      <c r="L59" s="13">
        <v>2</v>
      </c>
    </row>
    <row r="60" ht="25.5" spans="1:12">
      <c r="A60" s="4">
        <v>58</v>
      </c>
      <c r="B60" s="7" t="s">
        <v>65</v>
      </c>
      <c r="C60" s="8" t="s">
        <v>146</v>
      </c>
      <c r="D60" s="7" t="s">
        <v>147</v>
      </c>
      <c r="E60" s="7" t="s">
        <v>152</v>
      </c>
      <c r="F60" s="6" t="s">
        <v>153</v>
      </c>
      <c r="G60" s="7">
        <v>66.04</v>
      </c>
      <c r="H60" s="7">
        <f t="shared" si="0"/>
        <v>39.624</v>
      </c>
      <c r="I60" s="7">
        <v>79.16</v>
      </c>
      <c r="J60" s="7">
        <f t="shared" si="1"/>
        <v>31.664</v>
      </c>
      <c r="K60" s="12">
        <f t="shared" si="2"/>
        <v>71.288</v>
      </c>
      <c r="L60" s="13">
        <v>3</v>
      </c>
    </row>
    <row r="61" ht="25.5" spans="1:12">
      <c r="A61" s="4">
        <v>59</v>
      </c>
      <c r="B61" s="7" t="s">
        <v>65</v>
      </c>
      <c r="C61" s="8" t="s">
        <v>146</v>
      </c>
      <c r="D61" s="7" t="s">
        <v>147</v>
      </c>
      <c r="E61" s="7" t="s">
        <v>154</v>
      </c>
      <c r="F61" s="6" t="s">
        <v>155</v>
      </c>
      <c r="G61" s="7">
        <v>64.48</v>
      </c>
      <c r="H61" s="7">
        <f t="shared" si="0"/>
        <v>38.688</v>
      </c>
      <c r="I61" s="7">
        <v>77.6</v>
      </c>
      <c r="J61" s="7">
        <f t="shared" si="1"/>
        <v>31.04</v>
      </c>
      <c r="K61" s="12">
        <f t="shared" si="2"/>
        <v>69.728</v>
      </c>
      <c r="L61" s="13">
        <v>4</v>
      </c>
    </row>
    <row r="62" ht="25.5" spans="1:12">
      <c r="A62" s="4">
        <v>60</v>
      </c>
      <c r="B62" s="7" t="s">
        <v>65</v>
      </c>
      <c r="C62" s="8" t="s">
        <v>146</v>
      </c>
      <c r="D62" s="7" t="s">
        <v>147</v>
      </c>
      <c r="E62" s="7" t="s">
        <v>156</v>
      </c>
      <c r="F62" s="6" t="s">
        <v>157</v>
      </c>
      <c r="G62" s="7">
        <v>62.28</v>
      </c>
      <c r="H62" s="7">
        <f t="shared" si="0"/>
        <v>37.368</v>
      </c>
      <c r="I62" s="7">
        <v>79.08</v>
      </c>
      <c r="J62" s="7">
        <f t="shared" si="1"/>
        <v>31.632</v>
      </c>
      <c r="K62" s="12">
        <f t="shared" si="2"/>
        <v>69</v>
      </c>
      <c r="L62" s="13">
        <v>5</v>
      </c>
    </row>
    <row r="63" ht="25.5" spans="1:12">
      <c r="A63" s="4">
        <v>61</v>
      </c>
      <c r="B63" s="7" t="s">
        <v>65</v>
      </c>
      <c r="C63" s="8" t="s">
        <v>146</v>
      </c>
      <c r="D63" s="7" t="s">
        <v>147</v>
      </c>
      <c r="E63" s="7" t="s">
        <v>158</v>
      </c>
      <c r="F63" s="6" t="s">
        <v>159</v>
      </c>
      <c r="G63" s="7">
        <v>62.6</v>
      </c>
      <c r="H63" s="7">
        <f t="shared" si="0"/>
        <v>37.56</v>
      </c>
      <c r="I63" s="7">
        <v>77.08</v>
      </c>
      <c r="J63" s="7">
        <f t="shared" si="1"/>
        <v>30.832</v>
      </c>
      <c r="K63" s="12">
        <f t="shared" si="2"/>
        <v>68.392</v>
      </c>
      <c r="L63" s="13">
        <v>6</v>
      </c>
    </row>
    <row r="64" ht="25.5" spans="1:12">
      <c r="A64" s="4">
        <v>62</v>
      </c>
      <c r="B64" s="7" t="s">
        <v>65</v>
      </c>
      <c r="C64" s="8" t="s">
        <v>160</v>
      </c>
      <c r="D64" s="7" t="s">
        <v>161</v>
      </c>
      <c r="E64" s="7" t="s">
        <v>162</v>
      </c>
      <c r="F64" s="5" t="s">
        <v>163</v>
      </c>
      <c r="G64" s="7">
        <v>64.32</v>
      </c>
      <c r="H64" s="7">
        <f t="shared" si="0"/>
        <v>38.592</v>
      </c>
      <c r="I64" s="7">
        <v>86.82</v>
      </c>
      <c r="J64" s="7">
        <f t="shared" si="1"/>
        <v>34.728</v>
      </c>
      <c r="K64" s="12">
        <f t="shared" si="2"/>
        <v>73.32</v>
      </c>
      <c r="L64" s="13">
        <v>1</v>
      </c>
    </row>
    <row r="65" ht="25.5" spans="1:12">
      <c r="A65" s="4">
        <v>63</v>
      </c>
      <c r="B65" s="7" t="s">
        <v>65</v>
      </c>
      <c r="C65" s="8" t="s">
        <v>160</v>
      </c>
      <c r="D65" s="7" t="s">
        <v>161</v>
      </c>
      <c r="E65" s="7" t="s">
        <v>164</v>
      </c>
      <c r="F65" s="5" t="s">
        <v>165</v>
      </c>
      <c r="G65" s="7">
        <v>65.56</v>
      </c>
      <c r="H65" s="7">
        <f t="shared" si="0"/>
        <v>39.336</v>
      </c>
      <c r="I65" s="7">
        <v>83.72</v>
      </c>
      <c r="J65" s="7">
        <f t="shared" si="1"/>
        <v>33.488</v>
      </c>
      <c r="K65" s="12">
        <f t="shared" si="2"/>
        <v>72.824</v>
      </c>
      <c r="L65" s="13">
        <v>2</v>
      </c>
    </row>
    <row r="66" ht="25.5" spans="1:12">
      <c r="A66" s="4">
        <v>64</v>
      </c>
      <c r="B66" s="7" t="s">
        <v>65</v>
      </c>
      <c r="C66" s="8" t="s">
        <v>160</v>
      </c>
      <c r="D66" s="7" t="s">
        <v>161</v>
      </c>
      <c r="E66" s="7" t="s">
        <v>166</v>
      </c>
      <c r="F66" s="5" t="s">
        <v>167</v>
      </c>
      <c r="G66" s="7">
        <v>63.2</v>
      </c>
      <c r="H66" s="7">
        <f t="shared" si="0"/>
        <v>37.92</v>
      </c>
      <c r="I66" s="7">
        <v>86.3</v>
      </c>
      <c r="J66" s="7">
        <f t="shared" si="1"/>
        <v>34.52</v>
      </c>
      <c r="K66" s="12">
        <f t="shared" si="2"/>
        <v>72.44</v>
      </c>
      <c r="L66" s="13">
        <v>3</v>
      </c>
    </row>
    <row r="67" ht="25.5" spans="1:12">
      <c r="A67" s="4">
        <v>65</v>
      </c>
      <c r="B67" s="7" t="s">
        <v>65</v>
      </c>
      <c r="C67" s="8" t="s">
        <v>160</v>
      </c>
      <c r="D67" s="7" t="s">
        <v>161</v>
      </c>
      <c r="E67" s="7" t="s">
        <v>168</v>
      </c>
      <c r="F67" s="6" t="s">
        <v>169</v>
      </c>
      <c r="G67" s="7">
        <v>64.76</v>
      </c>
      <c r="H67" s="7">
        <f t="shared" ref="H67:H130" si="3">G67*0.6</f>
        <v>38.856</v>
      </c>
      <c r="I67" s="7">
        <v>82.64</v>
      </c>
      <c r="J67" s="7">
        <f t="shared" ref="J67:J130" si="4">I67*0.4</f>
        <v>33.056</v>
      </c>
      <c r="K67" s="12">
        <f t="shared" ref="K67:K130" si="5">G67*0.6+I67*0.4</f>
        <v>71.912</v>
      </c>
      <c r="L67" s="13">
        <v>4</v>
      </c>
    </row>
    <row r="68" ht="25.5" spans="1:12">
      <c r="A68" s="4">
        <v>66</v>
      </c>
      <c r="B68" s="7" t="s">
        <v>65</v>
      </c>
      <c r="C68" s="8" t="s">
        <v>160</v>
      </c>
      <c r="D68" s="7" t="s">
        <v>161</v>
      </c>
      <c r="E68" s="7" t="s">
        <v>170</v>
      </c>
      <c r="F68" s="5" t="s">
        <v>171</v>
      </c>
      <c r="G68" s="7">
        <v>62.08</v>
      </c>
      <c r="H68" s="7">
        <f t="shared" si="3"/>
        <v>37.248</v>
      </c>
      <c r="I68" s="7">
        <v>85.56</v>
      </c>
      <c r="J68" s="7">
        <f t="shared" si="4"/>
        <v>34.224</v>
      </c>
      <c r="K68" s="12">
        <f t="shared" si="5"/>
        <v>71.472</v>
      </c>
      <c r="L68" s="13">
        <v>5</v>
      </c>
    </row>
    <row r="69" ht="25.5" spans="1:12">
      <c r="A69" s="4">
        <v>67</v>
      </c>
      <c r="B69" s="7" t="s">
        <v>65</v>
      </c>
      <c r="C69" s="8" t="s">
        <v>160</v>
      </c>
      <c r="D69" s="7" t="s">
        <v>161</v>
      </c>
      <c r="E69" s="7" t="s">
        <v>172</v>
      </c>
      <c r="F69" s="6" t="s">
        <v>173</v>
      </c>
      <c r="G69" s="7">
        <v>63</v>
      </c>
      <c r="H69" s="7">
        <f t="shared" si="3"/>
        <v>37.8</v>
      </c>
      <c r="I69" s="7">
        <v>80.5</v>
      </c>
      <c r="J69" s="7">
        <f t="shared" si="4"/>
        <v>32.2</v>
      </c>
      <c r="K69" s="12">
        <f t="shared" si="5"/>
        <v>70</v>
      </c>
      <c r="L69" s="13">
        <v>6</v>
      </c>
    </row>
    <row r="70" ht="25.5" spans="1:12">
      <c r="A70" s="4">
        <v>68</v>
      </c>
      <c r="B70" s="7" t="s">
        <v>65</v>
      </c>
      <c r="C70" s="8" t="s">
        <v>160</v>
      </c>
      <c r="D70" s="7" t="s">
        <v>161</v>
      </c>
      <c r="E70" s="7" t="s">
        <v>174</v>
      </c>
      <c r="F70" s="6" t="s">
        <v>175</v>
      </c>
      <c r="G70" s="7">
        <v>58.2</v>
      </c>
      <c r="H70" s="7">
        <f t="shared" si="3"/>
        <v>34.92</v>
      </c>
      <c r="I70" s="7">
        <v>76.34</v>
      </c>
      <c r="J70" s="7">
        <f t="shared" si="4"/>
        <v>30.536</v>
      </c>
      <c r="K70" s="12">
        <f t="shared" si="5"/>
        <v>65.456</v>
      </c>
      <c r="L70" s="13">
        <v>7</v>
      </c>
    </row>
    <row r="71" ht="25.5" spans="1:12">
      <c r="A71" s="4">
        <v>69</v>
      </c>
      <c r="B71" s="7" t="s">
        <v>65</v>
      </c>
      <c r="C71" s="8" t="s">
        <v>160</v>
      </c>
      <c r="D71" s="7" t="s">
        <v>161</v>
      </c>
      <c r="E71" s="7" t="s">
        <v>176</v>
      </c>
      <c r="F71" s="6" t="s">
        <v>177</v>
      </c>
      <c r="G71" s="7">
        <v>59.38</v>
      </c>
      <c r="H71" s="7">
        <f t="shared" si="3"/>
        <v>35.628</v>
      </c>
      <c r="I71" s="7" t="s">
        <v>44</v>
      </c>
      <c r="J71" s="7" t="e">
        <f t="shared" si="4"/>
        <v>#VALUE!</v>
      </c>
      <c r="K71" s="12" t="e">
        <f t="shared" si="5"/>
        <v>#VALUE!</v>
      </c>
      <c r="L71" s="13">
        <v>8</v>
      </c>
    </row>
    <row r="72" ht="25.5" spans="1:12">
      <c r="A72" s="4">
        <v>70</v>
      </c>
      <c r="B72" s="7" t="s">
        <v>65</v>
      </c>
      <c r="C72" s="8" t="s">
        <v>178</v>
      </c>
      <c r="D72" s="7" t="s">
        <v>179</v>
      </c>
      <c r="E72" s="7" t="s">
        <v>180</v>
      </c>
      <c r="F72" s="6" t="s">
        <v>181</v>
      </c>
      <c r="G72" s="7">
        <v>65.7</v>
      </c>
      <c r="H72" s="7">
        <f t="shared" si="3"/>
        <v>39.42</v>
      </c>
      <c r="I72" s="7">
        <v>84.4</v>
      </c>
      <c r="J72" s="7">
        <f t="shared" si="4"/>
        <v>33.76</v>
      </c>
      <c r="K72" s="12">
        <f t="shared" si="5"/>
        <v>73.18</v>
      </c>
      <c r="L72" s="13">
        <v>1</v>
      </c>
    </row>
    <row r="73" ht="25.5" spans="1:12">
      <c r="A73" s="4">
        <v>71</v>
      </c>
      <c r="B73" s="7" t="s">
        <v>65</v>
      </c>
      <c r="C73" s="8" t="s">
        <v>178</v>
      </c>
      <c r="D73" s="7" t="s">
        <v>179</v>
      </c>
      <c r="E73" s="7" t="s">
        <v>182</v>
      </c>
      <c r="F73" s="6" t="s">
        <v>183</v>
      </c>
      <c r="G73" s="7">
        <v>65.86</v>
      </c>
      <c r="H73" s="7">
        <f t="shared" si="3"/>
        <v>39.516</v>
      </c>
      <c r="I73" s="7">
        <v>74.2</v>
      </c>
      <c r="J73" s="7">
        <f t="shared" si="4"/>
        <v>29.68</v>
      </c>
      <c r="K73" s="12">
        <f t="shared" si="5"/>
        <v>69.196</v>
      </c>
      <c r="L73" s="13">
        <v>2</v>
      </c>
    </row>
    <row r="74" ht="25.5" spans="1:12">
      <c r="A74" s="4">
        <v>72</v>
      </c>
      <c r="B74" s="7" t="s">
        <v>65</v>
      </c>
      <c r="C74" s="8" t="s">
        <v>184</v>
      </c>
      <c r="D74" s="8" t="s">
        <v>185</v>
      </c>
      <c r="E74" s="8" t="s">
        <v>186</v>
      </c>
      <c r="F74" s="6" t="s">
        <v>187</v>
      </c>
      <c r="G74" s="7">
        <v>71.62</v>
      </c>
      <c r="H74" s="7">
        <f t="shared" si="3"/>
        <v>42.972</v>
      </c>
      <c r="I74" s="7">
        <v>83.2</v>
      </c>
      <c r="J74" s="7">
        <f t="shared" si="4"/>
        <v>33.28</v>
      </c>
      <c r="K74" s="12">
        <f t="shared" si="5"/>
        <v>76.252</v>
      </c>
      <c r="L74" s="13">
        <v>1</v>
      </c>
    </row>
    <row r="75" ht="25.5" spans="1:12">
      <c r="A75" s="4">
        <v>73</v>
      </c>
      <c r="B75" s="7" t="s">
        <v>65</v>
      </c>
      <c r="C75" s="8" t="s">
        <v>184</v>
      </c>
      <c r="D75" s="8" t="s">
        <v>185</v>
      </c>
      <c r="E75" s="8" t="s">
        <v>188</v>
      </c>
      <c r="F75" s="6" t="s">
        <v>189</v>
      </c>
      <c r="G75" s="7">
        <v>71.26</v>
      </c>
      <c r="H75" s="7">
        <f t="shared" si="3"/>
        <v>42.756</v>
      </c>
      <c r="I75" s="7">
        <v>77.9</v>
      </c>
      <c r="J75" s="7">
        <f t="shared" si="4"/>
        <v>31.16</v>
      </c>
      <c r="K75" s="12">
        <f t="shared" si="5"/>
        <v>73.916</v>
      </c>
      <c r="L75" s="13">
        <v>2</v>
      </c>
    </row>
    <row r="76" ht="25.5" spans="1:12">
      <c r="A76" s="4">
        <v>74</v>
      </c>
      <c r="B76" s="7" t="s">
        <v>65</v>
      </c>
      <c r="C76" s="8" t="s">
        <v>190</v>
      </c>
      <c r="D76" s="7" t="s">
        <v>191</v>
      </c>
      <c r="E76" s="7" t="s">
        <v>192</v>
      </c>
      <c r="F76" s="5" t="s">
        <v>193</v>
      </c>
      <c r="G76" s="7">
        <v>64.06</v>
      </c>
      <c r="H76" s="7">
        <f t="shared" si="3"/>
        <v>38.436</v>
      </c>
      <c r="I76" s="7">
        <v>84.36</v>
      </c>
      <c r="J76" s="7">
        <f t="shared" si="4"/>
        <v>33.744</v>
      </c>
      <c r="K76" s="12">
        <f t="shared" si="5"/>
        <v>72.18</v>
      </c>
      <c r="L76" s="13">
        <v>1</v>
      </c>
    </row>
    <row r="77" ht="25.5" spans="1:12">
      <c r="A77" s="4">
        <v>75</v>
      </c>
      <c r="B77" s="7" t="s">
        <v>65</v>
      </c>
      <c r="C77" s="8" t="s">
        <v>190</v>
      </c>
      <c r="D77" s="7" t="s">
        <v>191</v>
      </c>
      <c r="E77" s="7" t="s">
        <v>194</v>
      </c>
      <c r="F77" s="5" t="s">
        <v>195</v>
      </c>
      <c r="G77" s="7">
        <v>61.08</v>
      </c>
      <c r="H77" s="7">
        <f t="shared" si="3"/>
        <v>36.648</v>
      </c>
      <c r="I77" s="7">
        <v>76.22</v>
      </c>
      <c r="J77" s="7">
        <f t="shared" si="4"/>
        <v>30.488</v>
      </c>
      <c r="K77" s="12">
        <f t="shared" si="5"/>
        <v>67.136</v>
      </c>
      <c r="L77" s="13">
        <v>2</v>
      </c>
    </row>
    <row r="78" ht="25.5" spans="1:12">
      <c r="A78" s="4">
        <v>76</v>
      </c>
      <c r="B78" s="5" t="s">
        <v>196</v>
      </c>
      <c r="C78" s="5" t="s">
        <v>197</v>
      </c>
      <c r="D78" s="5" t="s">
        <v>179</v>
      </c>
      <c r="E78" s="5" t="s">
        <v>198</v>
      </c>
      <c r="F78" s="6" t="s">
        <v>199</v>
      </c>
      <c r="G78" s="7">
        <v>66.72</v>
      </c>
      <c r="H78" s="7">
        <f t="shared" si="3"/>
        <v>40.032</v>
      </c>
      <c r="I78" s="7">
        <v>78</v>
      </c>
      <c r="J78" s="7">
        <f t="shared" si="4"/>
        <v>31.2</v>
      </c>
      <c r="K78" s="12">
        <f t="shared" si="5"/>
        <v>71.232</v>
      </c>
      <c r="L78" s="13">
        <v>1</v>
      </c>
    </row>
    <row r="79" ht="25.5" spans="1:12">
      <c r="A79" s="4">
        <v>77</v>
      </c>
      <c r="B79" s="5" t="s">
        <v>196</v>
      </c>
      <c r="C79" s="5" t="s">
        <v>197</v>
      </c>
      <c r="D79" s="5" t="s">
        <v>179</v>
      </c>
      <c r="E79" s="5" t="s">
        <v>200</v>
      </c>
      <c r="F79" s="6" t="s">
        <v>201</v>
      </c>
      <c r="G79" s="7">
        <v>63.4</v>
      </c>
      <c r="H79" s="7">
        <f t="shared" si="3"/>
        <v>38.04</v>
      </c>
      <c r="I79" s="7">
        <v>80.8</v>
      </c>
      <c r="J79" s="7">
        <f t="shared" si="4"/>
        <v>32.32</v>
      </c>
      <c r="K79" s="12">
        <f t="shared" si="5"/>
        <v>70.36</v>
      </c>
      <c r="L79" s="13">
        <v>2</v>
      </c>
    </row>
    <row r="80" ht="25.5" spans="1:12">
      <c r="A80" s="4">
        <v>78</v>
      </c>
      <c r="B80" s="4" t="s">
        <v>202</v>
      </c>
      <c r="C80" s="5" t="s">
        <v>203</v>
      </c>
      <c r="D80" s="4" t="s">
        <v>31</v>
      </c>
      <c r="E80" s="4" t="s">
        <v>204</v>
      </c>
      <c r="F80" s="6" t="s">
        <v>205</v>
      </c>
      <c r="G80" s="7">
        <v>74</v>
      </c>
      <c r="H80" s="7">
        <f t="shared" si="3"/>
        <v>44.4</v>
      </c>
      <c r="I80" s="7">
        <v>85.46</v>
      </c>
      <c r="J80" s="7">
        <f t="shared" si="4"/>
        <v>34.184</v>
      </c>
      <c r="K80" s="12">
        <f t="shared" si="5"/>
        <v>78.584</v>
      </c>
      <c r="L80" s="13">
        <v>1</v>
      </c>
    </row>
    <row r="81" ht="25.5" spans="1:12">
      <c r="A81" s="4">
        <v>79</v>
      </c>
      <c r="B81" s="4" t="s">
        <v>202</v>
      </c>
      <c r="C81" s="5" t="s">
        <v>203</v>
      </c>
      <c r="D81" s="4" t="s">
        <v>31</v>
      </c>
      <c r="E81" s="4" t="s">
        <v>206</v>
      </c>
      <c r="F81" s="6" t="s">
        <v>207</v>
      </c>
      <c r="G81" s="7">
        <v>62.34</v>
      </c>
      <c r="H81" s="7">
        <f t="shared" si="3"/>
        <v>37.404</v>
      </c>
      <c r="I81" s="7">
        <v>77.34</v>
      </c>
      <c r="J81" s="7">
        <f t="shared" si="4"/>
        <v>30.936</v>
      </c>
      <c r="K81" s="12">
        <f t="shared" si="5"/>
        <v>68.34</v>
      </c>
      <c r="L81" s="13">
        <v>2</v>
      </c>
    </row>
    <row r="82" ht="25.5" spans="1:12">
      <c r="A82" s="4">
        <v>80</v>
      </c>
      <c r="B82" s="4" t="s">
        <v>202</v>
      </c>
      <c r="C82" s="5" t="s">
        <v>203</v>
      </c>
      <c r="D82" s="4" t="s">
        <v>31</v>
      </c>
      <c r="E82" s="4" t="s">
        <v>208</v>
      </c>
      <c r="F82" s="5" t="s">
        <v>209</v>
      </c>
      <c r="G82" s="7">
        <v>61.58</v>
      </c>
      <c r="H82" s="7">
        <f t="shared" si="3"/>
        <v>36.948</v>
      </c>
      <c r="I82" s="7" t="s">
        <v>44</v>
      </c>
      <c r="J82" s="7" t="e">
        <f t="shared" si="4"/>
        <v>#VALUE!</v>
      </c>
      <c r="K82" s="12" t="e">
        <f t="shared" si="5"/>
        <v>#VALUE!</v>
      </c>
      <c r="L82" s="13">
        <v>3</v>
      </c>
    </row>
    <row r="83" ht="25.5" spans="1:12">
      <c r="A83" s="4">
        <v>81</v>
      </c>
      <c r="B83" s="4" t="s">
        <v>202</v>
      </c>
      <c r="C83" s="5" t="s">
        <v>210</v>
      </c>
      <c r="D83" s="4" t="s">
        <v>112</v>
      </c>
      <c r="E83" s="4" t="s">
        <v>211</v>
      </c>
      <c r="F83" s="6" t="s">
        <v>212</v>
      </c>
      <c r="G83" s="7">
        <v>71.5</v>
      </c>
      <c r="H83" s="7">
        <f t="shared" si="3"/>
        <v>42.9</v>
      </c>
      <c r="I83" s="7">
        <v>89.9</v>
      </c>
      <c r="J83" s="7">
        <f t="shared" si="4"/>
        <v>35.96</v>
      </c>
      <c r="K83" s="12">
        <f t="shared" si="5"/>
        <v>78.86</v>
      </c>
      <c r="L83" s="13">
        <v>1</v>
      </c>
    </row>
    <row r="84" ht="25.5" spans="1:12">
      <c r="A84" s="4">
        <v>82</v>
      </c>
      <c r="B84" s="4" t="s">
        <v>202</v>
      </c>
      <c r="C84" s="5" t="s">
        <v>210</v>
      </c>
      <c r="D84" s="4" t="s">
        <v>112</v>
      </c>
      <c r="E84" s="4" t="s">
        <v>213</v>
      </c>
      <c r="F84" s="6" t="s">
        <v>214</v>
      </c>
      <c r="G84" s="7">
        <v>67.8</v>
      </c>
      <c r="H84" s="7">
        <f t="shared" si="3"/>
        <v>40.68</v>
      </c>
      <c r="I84" s="7">
        <v>86.84</v>
      </c>
      <c r="J84" s="7">
        <f t="shared" si="4"/>
        <v>34.736</v>
      </c>
      <c r="K84" s="12">
        <f t="shared" si="5"/>
        <v>75.416</v>
      </c>
      <c r="L84" s="13">
        <v>2</v>
      </c>
    </row>
    <row r="85" ht="25.5" spans="1:12">
      <c r="A85" s="4">
        <v>83</v>
      </c>
      <c r="B85" s="4" t="s">
        <v>202</v>
      </c>
      <c r="C85" s="5" t="s">
        <v>210</v>
      </c>
      <c r="D85" s="4" t="s">
        <v>112</v>
      </c>
      <c r="E85" s="4" t="s">
        <v>215</v>
      </c>
      <c r="F85" s="6" t="s">
        <v>216</v>
      </c>
      <c r="G85" s="7">
        <v>64.8</v>
      </c>
      <c r="H85" s="7">
        <f t="shared" si="3"/>
        <v>38.88</v>
      </c>
      <c r="I85" s="7">
        <v>79.76</v>
      </c>
      <c r="J85" s="7">
        <f t="shared" si="4"/>
        <v>31.904</v>
      </c>
      <c r="K85" s="12">
        <f t="shared" si="5"/>
        <v>70.784</v>
      </c>
      <c r="L85" s="13">
        <v>3</v>
      </c>
    </row>
    <row r="86" ht="25.5" spans="1:12">
      <c r="A86" s="4">
        <v>84</v>
      </c>
      <c r="B86" s="4" t="s">
        <v>202</v>
      </c>
      <c r="C86" s="5" t="s">
        <v>210</v>
      </c>
      <c r="D86" s="4" t="s">
        <v>112</v>
      </c>
      <c r="E86" s="4" t="s">
        <v>217</v>
      </c>
      <c r="F86" s="6" t="s">
        <v>218</v>
      </c>
      <c r="G86" s="7">
        <v>65.4</v>
      </c>
      <c r="H86" s="7">
        <f t="shared" si="3"/>
        <v>39.24</v>
      </c>
      <c r="I86" s="7">
        <v>73.8</v>
      </c>
      <c r="J86" s="7">
        <f t="shared" si="4"/>
        <v>29.52</v>
      </c>
      <c r="K86" s="12">
        <f t="shared" si="5"/>
        <v>68.76</v>
      </c>
      <c r="L86" s="13">
        <v>4</v>
      </c>
    </row>
    <row r="87" ht="25.5" spans="1:12">
      <c r="A87" s="4">
        <v>85</v>
      </c>
      <c r="B87" s="4" t="s">
        <v>202</v>
      </c>
      <c r="C87" s="5" t="s">
        <v>219</v>
      </c>
      <c r="D87" s="4" t="s">
        <v>191</v>
      </c>
      <c r="E87" s="4" t="s">
        <v>220</v>
      </c>
      <c r="F87" s="6" t="s">
        <v>221</v>
      </c>
      <c r="G87" s="7">
        <v>63.66</v>
      </c>
      <c r="H87" s="7">
        <f t="shared" si="3"/>
        <v>38.196</v>
      </c>
      <c r="I87" s="7">
        <v>79.2</v>
      </c>
      <c r="J87" s="7">
        <f t="shared" si="4"/>
        <v>31.68</v>
      </c>
      <c r="K87" s="12">
        <f t="shared" si="5"/>
        <v>69.876</v>
      </c>
      <c r="L87" s="13">
        <v>1</v>
      </c>
    </row>
    <row r="88" ht="25.5" spans="1:12">
      <c r="A88" s="4">
        <v>86</v>
      </c>
      <c r="B88" s="4" t="s">
        <v>202</v>
      </c>
      <c r="C88" s="5" t="s">
        <v>219</v>
      </c>
      <c r="D88" s="4" t="s">
        <v>191</v>
      </c>
      <c r="E88" s="4" t="s">
        <v>222</v>
      </c>
      <c r="F88" s="5" t="s">
        <v>223</v>
      </c>
      <c r="G88" s="7">
        <v>60.26</v>
      </c>
      <c r="H88" s="7">
        <f t="shared" si="3"/>
        <v>36.156</v>
      </c>
      <c r="I88" s="7">
        <v>73.2</v>
      </c>
      <c r="J88" s="7">
        <f t="shared" si="4"/>
        <v>29.28</v>
      </c>
      <c r="K88" s="12">
        <f t="shared" si="5"/>
        <v>65.436</v>
      </c>
      <c r="L88" s="13">
        <v>2</v>
      </c>
    </row>
    <row r="89" ht="25.5" spans="1:12">
      <c r="A89" s="4">
        <v>87</v>
      </c>
      <c r="B89" s="4" t="s">
        <v>224</v>
      </c>
      <c r="C89" s="5" t="s">
        <v>225</v>
      </c>
      <c r="D89" s="4" t="s">
        <v>191</v>
      </c>
      <c r="E89" s="4" t="s">
        <v>226</v>
      </c>
      <c r="F89" s="5" t="s">
        <v>227</v>
      </c>
      <c r="G89" s="7">
        <v>60.7</v>
      </c>
      <c r="H89" s="7">
        <f t="shared" si="3"/>
        <v>36.42</v>
      </c>
      <c r="I89" s="7">
        <v>75.22</v>
      </c>
      <c r="J89" s="7">
        <f t="shared" si="4"/>
        <v>30.088</v>
      </c>
      <c r="K89" s="12">
        <f t="shared" si="5"/>
        <v>66.508</v>
      </c>
      <c r="L89" s="13">
        <v>1</v>
      </c>
    </row>
    <row r="90" ht="25.5" spans="1:12">
      <c r="A90" s="4">
        <v>88</v>
      </c>
      <c r="B90" s="4" t="s">
        <v>224</v>
      </c>
      <c r="C90" s="5" t="s">
        <v>225</v>
      </c>
      <c r="D90" s="4" t="s">
        <v>191</v>
      </c>
      <c r="E90" s="4" t="s">
        <v>228</v>
      </c>
      <c r="F90" s="5" t="s">
        <v>229</v>
      </c>
      <c r="G90" s="7">
        <v>59.28</v>
      </c>
      <c r="H90" s="7">
        <f t="shared" si="3"/>
        <v>35.568</v>
      </c>
      <c r="I90" s="7">
        <v>73.2</v>
      </c>
      <c r="J90" s="7">
        <f t="shared" si="4"/>
        <v>29.28</v>
      </c>
      <c r="K90" s="12">
        <f t="shared" si="5"/>
        <v>64.848</v>
      </c>
      <c r="L90" s="13">
        <v>2</v>
      </c>
    </row>
    <row r="91" ht="25.5" spans="1:12">
      <c r="A91" s="4">
        <v>89</v>
      </c>
      <c r="B91" s="4" t="s">
        <v>230</v>
      </c>
      <c r="C91" s="5" t="s">
        <v>231</v>
      </c>
      <c r="D91" s="4" t="s">
        <v>232</v>
      </c>
      <c r="E91" s="4" t="s">
        <v>208</v>
      </c>
      <c r="F91" s="6" t="s">
        <v>233</v>
      </c>
      <c r="G91" s="7">
        <v>77.68</v>
      </c>
      <c r="H91" s="7">
        <f t="shared" si="3"/>
        <v>46.608</v>
      </c>
      <c r="I91" s="7">
        <v>81.9</v>
      </c>
      <c r="J91" s="7">
        <f t="shared" si="4"/>
        <v>32.76</v>
      </c>
      <c r="K91" s="12">
        <f t="shared" si="5"/>
        <v>79.368</v>
      </c>
      <c r="L91" s="13">
        <v>1</v>
      </c>
    </row>
    <row r="92" ht="25.5" spans="1:12">
      <c r="A92" s="4">
        <v>90</v>
      </c>
      <c r="B92" s="4" t="s">
        <v>230</v>
      </c>
      <c r="C92" s="5" t="s">
        <v>231</v>
      </c>
      <c r="D92" s="4" t="s">
        <v>232</v>
      </c>
      <c r="E92" s="4" t="s">
        <v>234</v>
      </c>
      <c r="F92" s="5" t="s">
        <v>235</v>
      </c>
      <c r="G92" s="7">
        <v>62.24</v>
      </c>
      <c r="H92" s="7">
        <f t="shared" si="3"/>
        <v>37.344</v>
      </c>
      <c r="I92" s="7">
        <v>83.25</v>
      </c>
      <c r="J92" s="7">
        <f t="shared" si="4"/>
        <v>33.3</v>
      </c>
      <c r="K92" s="12">
        <f t="shared" si="5"/>
        <v>70.644</v>
      </c>
      <c r="L92" s="13">
        <v>2</v>
      </c>
    </row>
    <row r="93" ht="25.5" spans="1:12">
      <c r="A93" s="4">
        <v>91</v>
      </c>
      <c r="B93" s="4" t="s">
        <v>230</v>
      </c>
      <c r="C93" s="5" t="s">
        <v>231</v>
      </c>
      <c r="D93" s="4" t="s">
        <v>232</v>
      </c>
      <c r="E93" s="4" t="s">
        <v>236</v>
      </c>
      <c r="F93" s="6" t="s">
        <v>237</v>
      </c>
      <c r="G93" s="7">
        <v>61.8</v>
      </c>
      <c r="H93" s="7">
        <f t="shared" si="3"/>
        <v>37.08</v>
      </c>
      <c r="I93" s="7">
        <v>77.83</v>
      </c>
      <c r="J93" s="7">
        <f t="shared" si="4"/>
        <v>31.132</v>
      </c>
      <c r="K93" s="12">
        <f t="shared" si="5"/>
        <v>68.212</v>
      </c>
      <c r="L93" s="13">
        <v>3</v>
      </c>
    </row>
    <row r="94" ht="25.5" spans="1:12">
      <c r="A94" s="4">
        <v>92</v>
      </c>
      <c r="B94" s="4" t="s">
        <v>230</v>
      </c>
      <c r="C94" s="5" t="s">
        <v>231</v>
      </c>
      <c r="D94" s="4" t="s">
        <v>232</v>
      </c>
      <c r="E94" s="4" t="s">
        <v>238</v>
      </c>
      <c r="F94" s="5" t="s">
        <v>239</v>
      </c>
      <c r="G94" s="7">
        <v>59.06</v>
      </c>
      <c r="H94" s="7">
        <f t="shared" si="3"/>
        <v>35.436</v>
      </c>
      <c r="I94" s="7">
        <v>81.22</v>
      </c>
      <c r="J94" s="7">
        <f t="shared" si="4"/>
        <v>32.488</v>
      </c>
      <c r="K94" s="12">
        <f t="shared" si="5"/>
        <v>67.924</v>
      </c>
      <c r="L94" s="13">
        <v>4</v>
      </c>
    </row>
    <row r="95" ht="25.5" spans="1:12">
      <c r="A95" s="4">
        <v>93</v>
      </c>
      <c r="B95" s="4" t="s">
        <v>240</v>
      </c>
      <c r="C95" s="5" t="s">
        <v>241</v>
      </c>
      <c r="D95" s="4" t="s">
        <v>242</v>
      </c>
      <c r="E95" s="4" t="s">
        <v>243</v>
      </c>
      <c r="F95" s="6" t="s">
        <v>244</v>
      </c>
      <c r="G95" s="7">
        <v>72.06</v>
      </c>
      <c r="H95" s="7">
        <f t="shared" si="3"/>
        <v>43.236</v>
      </c>
      <c r="I95" s="7">
        <v>80.34</v>
      </c>
      <c r="J95" s="7">
        <f t="shared" si="4"/>
        <v>32.136</v>
      </c>
      <c r="K95" s="12">
        <f t="shared" si="5"/>
        <v>75.372</v>
      </c>
      <c r="L95" s="13">
        <v>1</v>
      </c>
    </row>
    <row r="96" ht="25.5" spans="1:12">
      <c r="A96" s="4">
        <v>94</v>
      </c>
      <c r="B96" s="4" t="s">
        <v>240</v>
      </c>
      <c r="C96" s="5" t="s">
        <v>241</v>
      </c>
      <c r="D96" s="4" t="s">
        <v>242</v>
      </c>
      <c r="E96" s="4" t="s">
        <v>245</v>
      </c>
      <c r="F96" s="5" t="s">
        <v>246</v>
      </c>
      <c r="G96" s="7">
        <v>61.16</v>
      </c>
      <c r="H96" s="7">
        <f t="shared" si="3"/>
        <v>36.696</v>
      </c>
      <c r="I96" s="7">
        <v>81.14</v>
      </c>
      <c r="J96" s="7">
        <f t="shared" si="4"/>
        <v>32.456</v>
      </c>
      <c r="K96" s="12">
        <f t="shared" si="5"/>
        <v>69.152</v>
      </c>
      <c r="L96" s="13">
        <v>2</v>
      </c>
    </row>
    <row r="97" ht="25.5" spans="1:12">
      <c r="A97" s="4">
        <v>95</v>
      </c>
      <c r="B97" s="4" t="s">
        <v>230</v>
      </c>
      <c r="C97" s="5" t="s">
        <v>247</v>
      </c>
      <c r="D97" s="4" t="s">
        <v>248</v>
      </c>
      <c r="E97" s="4" t="s">
        <v>249</v>
      </c>
      <c r="F97" s="6" t="s">
        <v>250</v>
      </c>
      <c r="G97" s="7">
        <v>62.48</v>
      </c>
      <c r="H97" s="7">
        <f t="shared" si="3"/>
        <v>37.488</v>
      </c>
      <c r="I97" s="7">
        <v>76.75</v>
      </c>
      <c r="J97" s="7">
        <f t="shared" si="4"/>
        <v>30.7</v>
      </c>
      <c r="K97" s="12">
        <f t="shared" si="5"/>
        <v>68.188</v>
      </c>
      <c r="L97" s="13">
        <v>1</v>
      </c>
    </row>
    <row r="98" ht="25.5" spans="1:12">
      <c r="A98" s="4">
        <v>96</v>
      </c>
      <c r="B98" s="4" t="s">
        <v>230</v>
      </c>
      <c r="C98" s="5" t="s">
        <v>247</v>
      </c>
      <c r="D98" s="4" t="s">
        <v>248</v>
      </c>
      <c r="E98" s="4" t="s">
        <v>251</v>
      </c>
      <c r="F98" s="6" t="s">
        <v>252</v>
      </c>
      <c r="G98" s="7">
        <v>55.36</v>
      </c>
      <c r="H98" s="7">
        <f t="shared" si="3"/>
        <v>33.216</v>
      </c>
      <c r="I98" s="7">
        <v>73.7</v>
      </c>
      <c r="J98" s="7">
        <f t="shared" si="4"/>
        <v>29.48</v>
      </c>
      <c r="K98" s="12">
        <f t="shared" si="5"/>
        <v>62.696</v>
      </c>
      <c r="L98" s="13">
        <v>2</v>
      </c>
    </row>
    <row r="99" ht="25.5" spans="1:12">
      <c r="A99" s="4">
        <v>97</v>
      </c>
      <c r="B99" s="5" t="s">
        <v>253</v>
      </c>
      <c r="C99" s="5" t="s">
        <v>254</v>
      </c>
      <c r="D99" s="5" t="s">
        <v>31</v>
      </c>
      <c r="E99" s="5" t="s">
        <v>255</v>
      </c>
      <c r="F99" s="5" t="s">
        <v>256</v>
      </c>
      <c r="G99" s="7">
        <v>65.64</v>
      </c>
      <c r="H99" s="7">
        <f t="shared" si="3"/>
        <v>39.384</v>
      </c>
      <c r="I99" s="7">
        <v>78.62</v>
      </c>
      <c r="J99" s="7">
        <f t="shared" si="4"/>
        <v>31.448</v>
      </c>
      <c r="K99" s="12">
        <f t="shared" si="5"/>
        <v>70.832</v>
      </c>
      <c r="L99" s="13">
        <v>1</v>
      </c>
    </row>
    <row r="100" ht="25.5" spans="1:12">
      <c r="A100" s="4">
        <v>98</v>
      </c>
      <c r="B100" s="5" t="s">
        <v>253</v>
      </c>
      <c r="C100" s="5" t="s">
        <v>254</v>
      </c>
      <c r="D100" s="5" t="s">
        <v>31</v>
      </c>
      <c r="E100" s="5" t="s">
        <v>257</v>
      </c>
      <c r="F100" s="6" t="s">
        <v>258</v>
      </c>
      <c r="G100" s="7">
        <v>61.44</v>
      </c>
      <c r="H100" s="7">
        <f t="shared" si="3"/>
        <v>36.864</v>
      </c>
      <c r="I100" s="7">
        <v>77.08</v>
      </c>
      <c r="J100" s="7">
        <f t="shared" si="4"/>
        <v>30.832</v>
      </c>
      <c r="K100" s="12">
        <f t="shared" si="5"/>
        <v>67.696</v>
      </c>
      <c r="L100" s="13">
        <v>2</v>
      </c>
    </row>
    <row r="101" ht="25.5" spans="1:12">
      <c r="A101" s="4">
        <v>99</v>
      </c>
      <c r="B101" s="5" t="s">
        <v>253</v>
      </c>
      <c r="C101" s="5" t="s">
        <v>254</v>
      </c>
      <c r="D101" s="5" t="s">
        <v>31</v>
      </c>
      <c r="E101" s="5" t="s">
        <v>259</v>
      </c>
      <c r="F101" s="5" t="s">
        <v>260</v>
      </c>
      <c r="G101" s="7">
        <v>52.52</v>
      </c>
      <c r="H101" s="7">
        <f t="shared" si="3"/>
        <v>31.512</v>
      </c>
      <c r="I101" s="7">
        <v>80.28</v>
      </c>
      <c r="J101" s="7">
        <f t="shared" si="4"/>
        <v>32.112</v>
      </c>
      <c r="K101" s="12">
        <f t="shared" si="5"/>
        <v>63.624</v>
      </c>
      <c r="L101" s="13">
        <v>3</v>
      </c>
    </row>
    <row r="102" ht="25.5" spans="1:12">
      <c r="A102" s="4">
        <v>100</v>
      </c>
      <c r="B102" s="5" t="s">
        <v>253</v>
      </c>
      <c r="C102" s="5" t="s">
        <v>254</v>
      </c>
      <c r="D102" s="5" t="s">
        <v>31</v>
      </c>
      <c r="E102" s="5" t="s">
        <v>261</v>
      </c>
      <c r="F102" s="5" t="s">
        <v>262</v>
      </c>
      <c r="G102" s="7">
        <v>51.16</v>
      </c>
      <c r="H102" s="7">
        <f t="shared" si="3"/>
        <v>30.696</v>
      </c>
      <c r="I102" s="7">
        <v>75.72</v>
      </c>
      <c r="J102" s="7">
        <f t="shared" si="4"/>
        <v>30.288</v>
      </c>
      <c r="K102" s="12">
        <f t="shared" si="5"/>
        <v>60.984</v>
      </c>
      <c r="L102" s="13">
        <v>4</v>
      </c>
    </row>
    <row r="103" ht="25.5" spans="1:12">
      <c r="A103" s="4">
        <v>101</v>
      </c>
      <c r="B103" s="5" t="s">
        <v>253</v>
      </c>
      <c r="C103" s="5" t="s">
        <v>263</v>
      </c>
      <c r="D103" s="5" t="s">
        <v>67</v>
      </c>
      <c r="E103" s="5" t="s">
        <v>264</v>
      </c>
      <c r="F103" s="6" t="s">
        <v>265</v>
      </c>
      <c r="G103" s="7">
        <v>65.32</v>
      </c>
      <c r="H103" s="7">
        <f t="shared" si="3"/>
        <v>39.192</v>
      </c>
      <c r="I103" s="7">
        <v>83.1</v>
      </c>
      <c r="J103" s="7">
        <f t="shared" si="4"/>
        <v>33.24</v>
      </c>
      <c r="K103" s="12">
        <f t="shared" si="5"/>
        <v>72.432</v>
      </c>
      <c r="L103" s="13">
        <v>1</v>
      </c>
    </row>
    <row r="104" ht="25.5" spans="1:12">
      <c r="A104" s="4">
        <v>102</v>
      </c>
      <c r="B104" s="5" t="s">
        <v>253</v>
      </c>
      <c r="C104" s="5" t="s">
        <v>263</v>
      </c>
      <c r="D104" s="5" t="s">
        <v>67</v>
      </c>
      <c r="E104" s="5" t="s">
        <v>266</v>
      </c>
      <c r="F104" s="6" t="s">
        <v>267</v>
      </c>
      <c r="G104" s="7">
        <v>66.28</v>
      </c>
      <c r="H104" s="7">
        <f t="shared" si="3"/>
        <v>39.768</v>
      </c>
      <c r="I104" s="7">
        <v>80.3</v>
      </c>
      <c r="J104" s="7">
        <f t="shared" si="4"/>
        <v>32.12</v>
      </c>
      <c r="K104" s="12">
        <f t="shared" si="5"/>
        <v>71.888</v>
      </c>
      <c r="L104" s="13">
        <v>2</v>
      </c>
    </row>
    <row r="105" ht="25.5" spans="1:12">
      <c r="A105" s="4">
        <v>103</v>
      </c>
      <c r="B105" s="5" t="s">
        <v>253</v>
      </c>
      <c r="C105" s="5" t="s">
        <v>263</v>
      </c>
      <c r="D105" s="5" t="s">
        <v>67</v>
      </c>
      <c r="E105" s="5" t="s">
        <v>268</v>
      </c>
      <c r="F105" s="6" t="s">
        <v>269</v>
      </c>
      <c r="G105" s="7">
        <v>67.76</v>
      </c>
      <c r="H105" s="7">
        <f t="shared" si="3"/>
        <v>40.656</v>
      </c>
      <c r="I105" s="7">
        <v>74.5</v>
      </c>
      <c r="J105" s="7">
        <f t="shared" si="4"/>
        <v>29.8</v>
      </c>
      <c r="K105" s="12">
        <f t="shared" si="5"/>
        <v>70.456</v>
      </c>
      <c r="L105" s="13">
        <v>3</v>
      </c>
    </row>
    <row r="106" ht="25.5" spans="1:12">
      <c r="A106" s="4">
        <v>104</v>
      </c>
      <c r="B106" s="5" t="s">
        <v>253</v>
      </c>
      <c r="C106" s="5" t="s">
        <v>263</v>
      </c>
      <c r="D106" s="5" t="s">
        <v>67</v>
      </c>
      <c r="E106" s="5" t="s">
        <v>270</v>
      </c>
      <c r="F106" s="5" t="s">
        <v>271</v>
      </c>
      <c r="G106" s="7">
        <v>63.24</v>
      </c>
      <c r="H106" s="7">
        <f t="shared" si="3"/>
        <v>37.944</v>
      </c>
      <c r="I106" s="7">
        <v>74.96</v>
      </c>
      <c r="J106" s="7">
        <f t="shared" si="4"/>
        <v>29.984</v>
      </c>
      <c r="K106" s="12">
        <f t="shared" si="5"/>
        <v>67.928</v>
      </c>
      <c r="L106" s="13">
        <v>4</v>
      </c>
    </row>
    <row r="107" ht="25.5" spans="1:12">
      <c r="A107" s="4">
        <v>105</v>
      </c>
      <c r="B107" s="5" t="s">
        <v>253</v>
      </c>
      <c r="C107" s="5" t="s">
        <v>263</v>
      </c>
      <c r="D107" s="5" t="s">
        <v>67</v>
      </c>
      <c r="E107" s="5" t="s">
        <v>272</v>
      </c>
      <c r="F107" s="5" t="s">
        <v>273</v>
      </c>
      <c r="G107" s="7">
        <v>61.58</v>
      </c>
      <c r="H107" s="7">
        <f t="shared" si="3"/>
        <v>36.948</v>
      </c>
      <c r="I107" s="7">
        <v>74.2</v>
      </c>
      <c r="J107" s="7">
        <f t="shared" si="4"/>
        <v>29.68</v>
      </c>
      <c r="K107" s="12">
        <f t="shared" si="5"/>
        <v>66.628</v>
      </c>
      <c r="L107" s="13">
        <v>5</v>
      </c>
    </row>
    <row r="108" ht="25.5" spans="1:12">
      <c r="A108" s="4">
        <v>106</v>
      </c>
      <c r="B108" s="5" t="s">
        <v>253</v>
      </c>
      <c r="C108" s="5" t="s">
        <v>263</v>
      </c>
      <c r="D108" s="5" t="s">
        <v>67</v>
      </c>
      <c r="E108" s="5" t="s">
        <v>274</v>
      </c>
      <c r="F108" s="5" t="s">
        <v>275</v>
      </c>
      <c r="G108" s="7">
        <v>52.38</v>
      </c>
      <c r="H108" s="7">
        <f t="shared" si="3"/>
        <v>31.428</v>
      </c>
      <c r="I108" s="7">
        <v>73.96</v>
      </c>
      <c r="J108" s="7">
        <f t="shared" si="4"/>
        <v>29.584</v>
      </c>
      <c r="K108" s="12">
        <f t="shared" si="5"/>
        <v>61.012</v>
      </c>
      <c r="L108" s="13">
        <v>6</v>
      </c>
    </row>
    <row r="109" ht="25.5" spans="1:12">
      <c r="A109" s="4">
        <v>107</v>
      </c>
      <c r="B109" s="5" t="s">
        <v>253</v>
      </c>
      <c r="C109" s="5" t="s">
        <v>276</v>
      </c>
      <c r="D109" s="5" t="s">
        <v>112</v>
      </c>
      <c r="E109" s="5" t="s">
        <v>180</v>
      </c>
      <c r="F109" s="6" t="s">
        <v>277</v>
      </c>
      <c r="G109" s="7">
        <v>74.68</v>
      </c>
      <c r="H109" s="7">
        <f t="shared" si="3"/>
        <v>44.808</v>
      </c>
      <c r="I109" s="7">
        <v>80.6</v>
      </c>
      <c r="J109" s="7">
        <f t="shared" si="4"/>
        <v>32.24</v>
      </c>
      <c r="K109" s="12">
        <f t="shared" si="5"/>
        <v>77.048</v>
      </c>
      <c r="L109" s="13">
        <v>1</v>
      </c>
    </row>
    <row r="110" ht="25.5" spans="1:12">
      <c r="A110" s="4">
        <v>108</v>
      </c>
      <c r="B110" s="5" t="s">
        <v>253</v>
      </c>
      <c r="C110" s="5" t="s">
        <v>276</v>
      </c>
      <c r="D110" s="5" t="s">
        <v>112</v>
      </c>
      <c r="E110" s="5" t="s">
        <v>278</v>
      </c>
      <c r="F110" s="6" t="s">
        <v>279</v>
      </c>
      <c r="G110" s="7">
        <v>71.52</v>
      </c>
      <c r="H110" s="7">
        <f t="shared" si="3"/>
        <v>42.912</v>
      </c>
      <c r="I110" s="7">
        <v>82.56</v>
      </c>
      <c r="J110" s="7">
        <f t="shared" si="4"/>
        <v>33.024</v>
      </c>
      <c r="K110" s="12">
        <f t="shared" si="5"/>
        <v>75.936</v>
      </c>
      <c r="L110" s="13">
        <v>2</v>
      </c>
    </row>
    <row r="111" ht="25.5" spans="1:12">
      <c r="A111" s="4">
        <v>109</v>
      </c>
      <c r="B111" s="5" t="s">
        <v>253</v>
      </c>
      <c r="C111" s="5" t="s">
        <v>276</v>
      </c>
      <c r="D111" s="5" t="s">
        <v>112</v>
      </c>
      <c r="E111" s="5" t="s">
        <v>280</v>
      </c>
      <c r="F111" s="6" t="s">
        <v>281</v>
      </c>
      <c r="G111" s="7">
        <v>65.28</v>
      </c>
      <c r="H111" s="7">
        <f t="shared" si="3"/>
        <v>39.168</v>
      </c>
      <c r="I111" s="7">
        <v>90</v>
      </c>
      <c r="J111" s="7">
        <f t="shared" si="4"/>
        <v>36</v>
      </c>
      <c r="K111" s="12">
        <f t="shared" si="5"/>
        <v>75.168</v>
      </c>
      <c r="L111" s="13">
        <v>3</v>
      </c>
    </row>
    <row r="112" ht="25.5" spans="1:12">
      <c r="A112" s="4">
        <v>110</v>
      </c>
      <c r="B112" s="5" t="s">
        <v>253</v>
      </c>
      <c r="C112" s="5" t="s">
        <v>276</v>
      </c>
      <c r="D112" s="5" t="s">
        <v>112</v>
      </c>
      <c r="E112" s="5" t="s">
        <v>282</v>
      </c>
      <c r="F112" s="6" t="s">
        <v>283</v>
      </c>
      <c r="G112" s="7">
        <v>66.32</v>
      </c>
      <c r="H112" s="7">
        <f t="shared" si="3"/>
        <v>39.792</v>
      </c>
      <c r="I112" s="7">
        <v>88</v>
      </c>
      <c r="J112" s="7">
        <f t="shared" si="4"/>
        <v>35.2</v>
      </c>
      <c r="K112" s="12">
        <f t="shared" si="5"/>
        <v>74.992</v>
      </c>
      <c r="L112" s="13">
        <v>4</v>
      </c>
    </row>
    <row r="113" ht="25.5" spans="1:12">
      <c r="A113" s="4">
        <v>111</v>
      </c>
      <c r="B113" s="5" t="s">
        <v>253</v>
      </c>
      <c r="C113" s="5" t="s">
        <v>276</v>
      </c>
      <c r="D113" s="5" t="s">
        <v>112</v>
      </c>
      <c r="E113" s="5" t="s">
        <v>284</v>
      </c>
      <c r="F113" s="6" t="s">
        <v>285</v>
      </c>
      <c r="G113" s="7">
        <v>73.64</v>
      </c>
      <c r="H113" s="7">
        <f t="shared" si="3"/>
        <v>44.184</v>
      </c>
      <c r="I113" s="7">
        <v>76.58</v>
      </c>
      <c r="J113" s="7">
        <f t="shared" si="4"/>
        <v>30.632</v>
      </c>
      <c r="K113" s="12">
        <f t="shared" si="5"/>
        <v>74.816</v>
      </c>
      <c r="L113" s="13">
        <v>5</v>
      </c>
    </row>
    <row r="114" ht="25.5" spans="1:12">
      <c r="A114" s="4">
        <v>112</v>
      </c>
      <c r="B114" s="5" t="s">
        <v>253</v>
      </c>
      <c r="C114" s="5" t="s">
        <v>276</v>
      </c>
      <c r="D114" s="5" t="s">
        <v>112</v>
      </c>
      <c r="E114" s="5" t="s">
        <v>286</v>
      </c>
      <c r="F114" s="6" t="s">
        <v>287</v>
      </c>
      <c r="G114" s="7">
        <v>71.8</v>
      </c>
      <c r="H114" s="7">
        <f t="shared" si="3"/>
        <v>43.08</v>
      </c>
      <c r="I114" s="7">
        <v>79</v>
      </c>
      <c r="J114" s="7">
        <f t="shared" si="4"/>
        <v>31.6</v>
      </c>
      <c r="K114" s="12">
        <f t="shared" si="5"/>
        <v>74.68</v>
      </c>
      <c r="L114" s="13">
        <v>6</v>
      </c>
    </row>
    <row r="115" ht="25.5" spans="1:12">
      <c r="A115" s="4">
        <v>113</v>
      </c>
      <c r="B115" s="5" t="s">
        <v>253</v>
      </c>
      <c r="C115" s="5" t="s">
        <v>276</v>
      </c>
      <c r="D115" s="5" t="s">
        <v>112</v>
      </c>
      <c r="E115" s="5" t="s">
        <v>288</v>
      </c>
      <c r="F115" s="6" t="s">
        <v>289</v>
      </c>
      <c r="G115" s="7">
        <v>67.12</v>
      </c>
      <c r="H115" s="7">
        <f t="shared" si="3"/>
        <v>40.272</v>
      </c>
      <c r="I115" s="7">
        <v>85.2</v>
      </c>
      <c r="J115" s="7">
        <f t="shared" si="4"/>
        <v>34.08</v>
      </c>
      <c r="K115" s="12">
        <f t="shared" si="5"/>
        <v>74.352</v>
      </c>
      <c r="L115" s="13">
        <v>7</v>
      </c>
    </row>
    <row r="116" ht="25.5" spans="1:12">
      <c r="A116" s="4">
        <v>114</v>
      </c>
      <c r="B116" s="5" t="s">
        <v>253</v>
      </c>
      <c r="C116" s="5" t="s">
        <v>276</v>
      </c>
      <c r="D116" s="5" t="s">
        <v>112</v>
      </c>
      <c r="E116" s="5" t="s">
        <v>290</v>
      </c>
      <c r="F116" s="6" t="s">
        <v>291</v>
      </c>
      <c r="G116" s="7">
        <v>70.12</v>
      </c>
      <c r="H116" s="7">
        <f t="shared" si="3"/>
        <v>42.072</v>
      </c>
      <c r="I116" s="7">
        <v>79.3</v>
      </c>
      <c r="J116" s="7">
        <f t="shared" si="4"/>
        <v>31.72</v>
      </c>
      <c r="K116" s="12">
        <f t="shared" si="5"/>
        <v>73.792</v>
      </c>
      <c r="L116" s="13">
        <v>8</v>
      </c>
    </row>
    <row r="117" ht="25.5" spans="1:12">
      <c r="A117" s="4">
        <v>115</v>
      </c>
      <c r="B117" s="5" t="s">
        <v>253</v>
      </c>
      <c r="C117" s="5" t="s">
        <v>276</v>
      </c>
      <c r="D117" s="5" t="s">
        <v>112</v>
      </c>
      <c r="E117" s="5" t="s">
        <v>292</v>
      </c>
      <c r="F117" s="6" t="s">
        <v>293</v>
      </c>
      <c r="G117" s="7">
        <v>65.64</v>
      </c>
      <c r="H117" s="7">
        <f t="shared" si="3"/>
        <v>39.384</v>
      </c>
      <c r="I117" s="7">
        <v>85.4</v>
      </c>
      <c r="J117" s="7">
        <f t="shared" si="4"/>
        <v>34.16</v>
      </c>
      <c r="K117" s="12">
        <f t="shared" si="5"/>
        <v>73.544</v>
      </c>
      <c r="L117" s="13">
        <v>9</v>
      </c>
    </row>
    <row r="118" ht="25.5" spans="1:12">
      <c r="A118" s="4">
        <v>116</v>
      </c>
      <c r="B118" s="5" t="s">
        <v>253</v>
      </c>
      <c r="C118" s="5" t="s">
        <v>276</v>
      </c>
      <c r="D118" s="5" t="s">
        <v>112</v>
      </c>
      <c r="E118" s="5" t="s">
        <v>294</v>
      </c>
      <c r="F118" s="6" t="s">
        <v>295</v>
      </c>
      <c r="G118" s="7">
        <v>69.48</v>
      </c>
      <c r="H118" s="7">
        <f t="shared" si="3"/>
        <v>41.688</v>
      </c>
      <c r="I118" s="7">
        <v>77.4</v>
      </c>
      <c r="J118" s="7">
        <f t="shared" si="4"/>
        <v>30.96</v>
      </c>
      <c r="K118" s="12">
        <f t="shared" si="5"/>
        <v>72.648</v>
      </c>
      <c r="L118" s="13">
        <v>10</v>
      </c>
    </row>
    <row r="119" ht="25.5" spans="1:12">
      <c r="A119" s="4">
        <v>117</v>
      </c>
      <c r="B119" s="5" t="s">
        <v>253</v>
      </c>
      <c r="C119" s="5" t="s">
        <v>276</v>
      </c>
      <c r="D119" s="5" t="s">
        <v>112</v>
      </c>
      <c r="E119" s="5" t="s">
        <v>296</v>
      </c>
      <c r="F119" s="6" t="s">
        <v>297</v>
      </c>
      <c r="G119" s="7">
        <v>67.48</v>
      </c>
      <c r="H119" s="7">
        <f t="shared" si="3"/>
        <v>40.488</v>
      </c>
      <c r="I119" s="7">
        <v>79.02</v>
      </c>
      <c r="J119" s="7">
        <f t="shared" si="4"/>
        <v>31.608</v>
      </c>
      <c r="K119" s="12">
        <f t="shared" si="5"/>
        <v>72.096</v>
      </c>
      <c r="L119" s="13">
        <v>11</v>
      </c>
    </row>
    <row r="120" ht="25.5" spans="1:12">
      <c r="A120" s="4">
        <v>118</v>
      </c>
      <c r="B120" s="5" t="s">
        <v>253</v>
      </c>
      <c r="C120" s="5" t="s">
        <v>276</v>
      </c>
      <c r="D120" s="5" t="s">
        <v>112</v>
      </c>
      <c r="E120" s="5" t="s">
        <v>298</v>
      </c>
      <c r="F120" s="6" t="s">
        <v>299</v>
      </c>
      <c r="G120" s="7">
        <v>65.44</v>
      </c>
      <c r="H120" s="7">
        <f t="shared" si="3"/>
        <v>39.264</v>
      </c>
      <c r="I120" s="7">
        <v>80.62</v>
      </c>
      <c r="J120" s="7">
        <f t="shared" si="4"/>
        <v>32.248</v>
      </c>
      <c r="K120" s="12">
        <f t="shared" si="5"/>
        <v>71.512</v>
      </c>
      <c r="L120" s="13">
        <v>12</v>
      </c>
    </row>
    <row r="121" ht="25.5" spans="1:12">
      <c r="A121" s="4">
        <v>119</v>
      </c>
      <c r="B121" s="5" t="s">
        <v>253</v>
      </c>
      <c r="C121" s="5" t="s">
        <v>276</v>
      </c>
      <c r="D121" s="5" t="s">
        <v>112</v>
      </c>
      <c r="E121" s="5" t="s">
        <v>300</v>
      </c>
      <c r="F121" s="6" t="s">
        <v>301</v>
      </c>
      <c r="G121" s="7">
        <v>65.32</v>
      </c>
      <c r="H121" s="7">
        <f t="shared" si="3"/>
        <v>39.192</v>
      </c>
      <c r="I121" s="7">
        <v>79.4</v>
      </c>
      <c r="J121" s="7">
        <f t="shared" si="4"/>
        <v>31.76</v>
      </c>
      <c r="K121" s="12">
        <f t="shared" si="5"/>
        <v>70.952</v>
      </c>
      <c r="L121" s="13">
        <v>13</v>
      </c>
    </row>
    <row r="122" ht="25.5" spans="1:12">
      <c r="A122" s="4">
        <v>120</v>
      </c>
      <c r="B122" s="5" t="s">
        <v>253</v>
      </c>
      <c r="C122" s="5" t="s">
        <v>276</v>
      </c>
      <c r="D122" s="5" t="s">
        <v>112</v>
      </c>
      <c r="E122" s="5" t="s">
        <v>302</v>
      </c>
      <c r="F122" s="6" t="s">
        <v>303</v>
      </c>
      <c r="G122" s="7">
        <v>63.48</v>
      </c>
      <c r="H122" s="7">
        <f t="shared" si="3"/>
        <v>38.088</v>
      </c>
      <c r="I122" s="7">
        <v>79.8</v>
      </c>
      <c r="J122" s="7">
        <f t="shared" si="4"/>
        <v>31.92</v>
      </c>
      <c r="K122" s="12">
        <f t="shared" si="5"/>
        <v>70.008</v>
      </c>
      <c r="L122" s="13">
        <v>14</v>
      </c>
    </row>
    <row r="123" ht="25.5" spans="1:12">
      <c r="A123" s="4">
        <v>121</v>
      </c>
      <c r="B123" s="5" t="s">
        <v>253</v>
      </c>
      <c r="C123" s="5" t="s">
        <v>276</v>
      </c>
      <c r="D123" s="5" t="s">
        <v>112</v>
      </c>
      <c r="E123" s="5" t="s">
        <v>304</v>
      </c>
      <c r="F123" s="6" t="s">
        <v>305</v>
      </c>
      <c r="G123" s="7">
        <v>65.44</v>
      </c>
      <c r="H123" s="7">
        <f t="shared" si="3"/>
        <v>39.264</v>
      </c>
      <c r="I123" s="7">
        <v>76.64</v>
      </c>
      <c r="J123" s="7">
        <f t="shared" si="4"/>
        <v>30.656</v>
      </c>
      <c r="K123" s="12">
        <f t="shared" si="5"/>
        <v>69.92</v>
      </c>
      <c r="L123" s="13">
        <v>15</v>
      </c>
    </row>
    <row r="124" ht="25.5" spans="1:12">
      <c r="A124" s="4">
        <v>122</v>
      </c>
      <c r="B124" s="5" t="s">
        <v>253</v>
      </c>
      <c r="C124" s="5" t="s">
        <v>276</v>
      </c>
      <c r="D124" s="5" t="s">
        <v>112</v>
      </c>
      <c r="E124" s="5" t="s">
        <v>306</v>
      </c>
      <c r="F124" s="6" t="s">
        <v>307</v>
      </c>
      <c r="G124" s="7">
        <v>64.12</v>
      </c>
      <c r="H124" s="7">
        <f t="shared" si="3"/>
        <v>38.472</v>
      </c>
      <c r="I124" s="7" t="s">
        <v>44</v>
      </c>
      <c r="J124" s="7" t="e">
        <f t="shared" si="4"/>
        <v>#VALUE!</v>
      </c>
      <c r="K124" s="12" t="e">
        <f t="shared" si="5"/>
        <v>#VALUE!</v>
      </c>
      <c r="L124" s="13">
        <v>16</v>
      </c>
    </row>
    <row r="125" ht="25.5" spans="1:12">
      <c r="A125" s="4">
        <v>123</v>
      </c>
      <c r="B125" s="5" t="s">
        <v>253</v>
      </c>
      <c r="C125" s="5" t="s">
        <v>308</v>
      </c>
      <c r="D125" s="5" t="s">
        <v>242</v>
      </c>
      <c r="E125" s="5" t="s">
        <v>309</v>
      </c>
      <c r="F125" s="6" t="s">
        <v>310</v>
      </c>
      <c r="G125" s="7">
        <v>66.76</v>
      </c>
      <c r="H125" s="7">
        <f t="shared" si="3"/>
        <v>40.056</v>
      </c>
      <c r="I125" s="7">
        <v>77.34</v>
      </c>
      <c r="J125" s="7">
        <f t="shared" si="4"/>
        <v>30.936</v>
      </c>
      <c r="K125" s="12">
        <f t="shared" si="5"/>
        <v>70.992</v>
      </c>
      <c r="L125" s="13">
        <v>1</v>
      </c>
    </row>
    <row r="126" ht="25.5" spans="1:12">
      <c r="A126" s="4">
        <v>124</v>
      </c>
      <c r="B126" s="5" t="s">
        <v>253</v>
      </c>
      <c r="C126" s="5" t="s">
        <v>308</v>
      </c>
      <c r="D126" s="5" t="s">
        <v>242</v>
      </c>
      <c r="E126" s="5" t="s">
        <v>311</v>
      </c>
      <c r="F126" s="6" t="s">
        <v>312</v>
      </c>
      <c r="G126" s="7">
        <v>61.12</v>
      </c>
      <c r="H126" s="7">
        <f t="shared" si="3"/>
        <v>36.672</v>
      </c>
      <c r="I126" s="7">
        <v>73.4</v>
      </c>
      <c r="J126" s="7">
        <f t="shared" si="4"/>
        <v>29.36</v>
      </c>
      <c r="K126" s="12">
        <f t="shared" si="5"/>
        <v>66.032</v>
      </c>
      <c r="L126" s="13">
        <v>2</v>
      </c>
    </row>
    <row r="127" ht="25.5" spans="1:12">
      <c r="A127" s="4">
        <v>125</v>
      </c>
      <c r="B127" s="5" t="s">
        <v>253</v>
      </c>
      <c r="C127" s="5" t="s">
        <v>308</v>
      </c>
      <c r="D127" s="5" t="s">
        <v>242</v>
      </c>
      <c r="E127" s="5" t="s">
        <v>313</v>
      </c>
      <c r="F127" s="5" t="s">
        <v>314</v>
      </c>
      <c r="G127" s="7">
        <v>51.68</v>
      </c>
      <c r="H127" s="7">
        <f t="shared" si="3"/>
        <v>31.008</v>
      </c>
      <c r="I127" s="7">
        <v>76.92</v>
      </c>
      <c r="J127" s="7">
        <f t="shared" si="4"/>
        <v>30.768</v>
      </c>
      <c r="K127" s="12">
        <f t="shared" si="5"/>
        <v>61.776</v>
      </c>
      <c r="L127" s="13">
        <v>3</v>
      </c>
    </row>
    <row r="128" ht="25.5" spans="1:12">
      <c r="A128" s="4">
        <v>126</v>
      </c>
      <c r="B128" s="5" t="s">
        <v>253</v>
      </c>
      <c r="C128" s="5" t="s">
        <v>308</v>
      </c>
      <c r="D128" s="5" t="s">
        <v>242</v>
      </c>
      <c r="E128" s="5" t="s">
        <v>315</v>
      </c>
      <c r="F128" s="6" t="s">
        <v>316</v>
      </c>
      <c r="G128" s="7">
        <v>50.08</v>
      </c>
      <c r="H128" s="7">
        <f t="shared" si="3"/>
        <v>30.048</v>
      </c>
      <c r="I128" s="7">
        <v>75.28</v>
      </c>
      <c r="J128" s="7">
        <f t="shared" si="4"/>
        <v>30.112</v>
      </c>
      <c r="K128" s="12">
        <f t="shared" si="5"/>
        <v>60.16</v>
      </c>
      <c r="L128" s="13">
        <v>4</v>
      </c>
    </row>
    <row r="129" ht="25.5" spans="1:12">
      <c r="A129" s="4">
        <v>127</v>
      </c>
      <c r="B129" s="5" t="s">
        <v>253</v>
      </c>
      <c r="C129" s="5" t="s">
        <v>317</v>
      </c>
      <c r="D129" s="5" t="s">
        <v>25</v>
      </c>
      <c r="E129" s="5" t="s">
        <v>318</v>
      </c>
      <c r="F129" s="5" t="s">
        <v>319</v>
      </c>
      <c r="G129" s="7">
        <v>61.56</v>
      </c>
      <c r="H129" s="7">
        <f t="shared" si="3"/>
        <v>36.936</v>
      </c>
      <c r="I129" s="7">
        <v>78.64</v>
      </c>
      <c r="J129" s="7">
        <f t="shared" si="4"/>
        <v>31.456</v>
      </c>
      <c r="K129" s="12">
        <f t="shared" si="5"/>
        <v>68.392</v>
      </c>
      <c r="L129" s="13">
        <v>1</v>
      </c>
    </row>
    <row r="130" ht="25.5" spans="1:12">
      <c r="A130" s="4">
        <v>128</v>
      </c>
      <c r="B130" s="5" t="s">
        <v>253</v>
      </c>
      <c r="C130" s="5" t="s">
        <v>317</v>
      </c>
      <c r="D130" s="5" t="s">
        <v>25</v>
      </c>
      <c r="E130" s="5" t="s">
        <v>320</v>
      </c>
      <c r="F130" s="5" t="s">
        <v>321</v>
      </c>
      <c r="G130" s="7">
        <v>63.04</v>
      </c>
      <c r="H130" s="7">
        <f t="shared" si="3"/>
        <v>37.824</v>
      </c>
      <c r="I130" s="7">
        <v>75.34</v>
      </c>
      <c r="J130" s="7">
        <f t="shared" si="4"/>
        <v>30.136</v>
      </c>
      <c r="K130" s="12">
        <f t="shared" si="5"/>
        <v>67.96</v>
      </c>
      <c r="L130" s="13">
        <v>2</v>
      </c>
    </row>
    <row r="131" ht="25.5" spans="1:12">
      <c r="A131" s="4">
        <v>129</v>
      </c>
      <c r="B131" s="5" t="s">
        <v>253</v>
      </c>
      <c r="C131" s="5" t="s">
        <v>317</v>
      </c>
      <c r="D131" s="5" t="s">
        <v>25</v>
      </c>
      <c r="E131" s="5" t="s">
        <v>322</v>
      </c>
      <c r="F131" s="5" t="s">
        <v>323</v>
      </c>
      <c r="G131" s="7">
        <v>61.28</v>
      </c>
      <c r="H131" s="7">
        <f t="shared" ref="H131:H141" si="6">G131*0.6</f>
        <v>36.768</v>
      </c>
      <c r="I131" s="7">
        <v>70</v>
      </c>
      <c r="J131" s="7">
        <f t="shared" ref="J131:J141" si="7">I131*0.4</f>
        <v>28</v>
      </c>
      <c r="K131" s="12">
        <f>G131*0.6+I131*0.4</f>
        <v>64.768</v>
      </c>
      <c r="L131" s="13">
        <v>3</v>
      </c>
    </row>
    <row r="132" ht="25.5" spans="1:12">
      <c r="A132" s="4">
        <v>130</v>
      </c>
      <c r="B132" s="5" t="s">
        <v>253</v>
      </c>
      <c r="C132" s="5" t="s">
        <v>317</v>
      </c>
      <c r="D132" s="5" t="s">
        <v>25</v>
      </c>
      <c r="E132" s="5" t="s">
        <v>324</v>
      </c>
      <c r="F132" s="6" t="s">
        <v>325</v>
      </c>
      <c r="G132" s="7">
        <v>57.98</v>
      </c>
      <c r="H132" s="7">
        <f t="shared" si="6"/>
        <v>34.788</v>
      </c>
      <c r="I132" s="7">
        <v>72.84</v>
      </c>
      <c r="J132" s="7">
        <f t="shared" si="7"/>
        <v>29.136</v>
      </c>
      <c r="K132" s="12">
        <f>G132*0.6+I132*0.4</f>
        <v>63.924</v>
      </c>
      <c r="L132" s="13">
        <v>4</v>
      </c>
    </row>
    <row r="133" ht="25.5" spans="1:12">
      <c r="A133" s="4">
        <v>131</v>
      </c>
      <c r="B133" s="5" t="s">
        <v>253</v>
      </c>
      <c r="C133" s="5" t="s">
        <v>326</v>
      </c>
      <c r="D133" s="5" t="s">
        <v>327</v>
      </c>
      <c r="E133" s="5" t="s">
        <v>328</v>
      </c>
      <c r="F133" s="6" t="s">
        <v>329</v>
      </c>
      <c r="G133" s="7"/>
      <c r="H133" s="7">
        <f t="shared" si="6"/>
        <v>0</v>
      </c>
      <c r="I133" s="7">
        <v>82.56</v>
      </c>
      <c r="J133" s="7">
        <f t="shared" si="7"/>
        <v>33.024</v>
      </c>
      <c r="K133" s="12">
        <f t="shared" ref="K133:K141" si="8">I133</f>
        <v>82.56</v>
      </c>
      <c r="L133" s="13">
        <v>1</v>
      </c>
    </row>
    <row r="134" ht="25.5" spans="1:12">
      <c r="A134" s="4">
        <v>132</v>
      </c>
      <c r="B134" s="5" t="s">
        <v>253</v>
      </c>
      <c r="C134" s="5" t="s">
        <v>326</v>
      </c>
      <c r="D134" s="5" t="s">
        <v>327</v>
      </c>
      <c r="E134" s="5" t="s">
        <v>158</v>
      </c>
      <c r="F134" s="6" t="s">
        <v>330</v>
      </c>
      <c r="G134" s="7"/>
      <c r="H134" s="7">
        <f t="shared" si="6"/>
        <v>0</v>
      </c>
      <c r="I134" s="7">
        <v>80.56</v>
      </c>
      <c r="J134" s="7">
        <f t="shared" si="7"/>
        <v>32.224</v>
      </c>
      <c r="K134" s="12">
        <f t="shared" si="8"/>
        <v>80.56</v>
      </c>
      <c r="L134" s="13">
        <v>2</v>
      </c>
    </row>
    <row r="135" ht="25.5" spans="1:12">
      <c r="A135" s="4">
        <v>133</v>
      </c>
      <c r="B135" s="5" t="s">
        <v>253</v>
      </c>
      <c r="C135" s="5" t="s">
        <v>326</v>
      </c>
      <c r="D135" s="5" t="s">
        <v>327</v>
      </c>
      <c r="E135" s="5" t="s">
        <v>331</v>
      </c>
      <c r="F135" s="6" t="s">
        <v>332</v>
      </c>
      <c r="G135" s="7"/>
      <c r="H135" s="7">
        <f t="shared" si="6"/>
        <v>0</v>
      </c>
      <c r="I135" s="7">
        <v>78.18</v>
      </c>
      <c r="J135" s="7">
        <f t="shared" si="7"/>
        <v>31.272</v>
      </c>
      <c r="K135" s="12">
        <f t="shared" si="8"/>
        <v>78.18</v>
      </c>
      <c r="L135" s="13">
        <v>3</v>
      </c>
    </row>
    <row r="136" ht="25.5" spans="1:12">
      <c r="A136" s="4">
        <v>134</v>
      </c>
      <c r="B136" s="5" t="s">
        <v>253</v>
      </c>
      <c r="C136" s="5" t="s">
        <v>326</v>
      </c>
      <c r="D136" s="5" t="s">
        <v>327</v>
      </c>
      <c r="E136" s="5" t="s">
        <v>333</v>
      </c>
      <c r="F136" s="6" t="s">
        <v>334</v>
      </c>
      <c r="G136" s="7"/>
      <c r="H136" s="7">
        <f t="shared" si="6"/>
        <v>0</v>
      </c>
      <c r="I136" s="7" t="s">
        <v>44</v>
      </c>
      <c r="J136" s="7" t="e">
        <f t="shared" si="7"/>
        <v>#VALUE!</v>
      </c>
      <c r="K136" s="12" t="str">
        <f t="shared" si="8"/>
        <v>缺考</v>
      </c>
      <c r="L136" s="13">
        <v>4</v>
      </c>
    </row>
    <row r="137" ht="25.5" spans="1:12">
      <c r="A137" s="4">
        <v>135</v>
      </c>
      <c r="B137" s="5" t="s">
        <v>253</v>
      </c>
      <c r="C137" s="5" t="s">
        <v>326</v>
      </c>
      <c r="D137" s="5" t="s">
        <v>327</v>
      </c>
      <c r="E137" s="5" t="s">
        <v>335</v>
      </c>
      <c r="F137" s="6" t="s">
        <v>336</v>
      </c>
      <c r="G137" s="7"/>
      <c r="H137" s="7">
        <f t="shared" si="6"/>
        <v>0</v>
      </c>
      <c r="I137" s="7" t="s">
        <v>44</v>
      </c>
      <c r="J137" s="7" t="e">
        <f t="shared" si="7"/>
        <v>#VALUE!</v>
      </c>
      <c r="K137" s="14" t="str">
        <f t="shared" si="8"/>
        <v>缺考</v>
      </c>
      <c r="L137" s="13">
        <v>4</v>
      </c>
    </row>
    <row r="138" ht="25.5" spans="1:12">
      <c r="A138" s="4">
        <v>136</v>
      </c>
      <c r="B138" s="5" t="s">
        <v>253</v>
      </c>
      <c r="C138" s="5" t="s">
        <v>337</v>
      </c>
      <c r="D138" s="4" t="s">
        <v>147</v>
      </c>
      <c r="E138" s="4" t="s">
        <v>338</v>
      </c>
      <c r="F138" s="6" t="s">
        <v>339</v>
      </c>
      <c r="G138" s="7"/>
      <c r="H138" s="7">
        <f t="shared" si="6"/>
        <v>0</v>
      </c>
      <c r="I138" s="7">
        <v>85.9</v>
      </c>
      <c r="J138" s="7">
        <f t="shared" si="7"/>
        <v>34.36</v>
      </c>
      <c r="K138" s="12">
        <f t="shared" si="8"/>
        <v>85.9</v>
      </c>
      <c r="L138" s="13">
        <v>1</v>
      </c>
    </row>
    <row r="139" ht="25.5" spans="1:12">
      <c r="A139" s="4">
        <v>137</v>
      </c>
      <c r="B139" s="5" t="s">
        <v>253</v>
      </c>
      <c r="C139" s="5" t="s">
        <v>337</v>
      </c>
      <c r="D139" s="4" t="s">
        <v>147</v>
      </c>
      <c r="E139" s="4" t="s">
        <v>340</v>
      </c>
      <c r="F139" s="6" t="s">
        <v>341</v>
      </c>
      <c r="G139" s="7"/>
      <c r="H139" s="7">
        <f t="shared" si="6"/>
        <v>0</v>
      </c>
      <c r="I139" s="7">
        <v>83.25</v>
      </c>
      <c r="J139" s="7">
        <f t="shared" si="7"/>
        <v>33.3</v>
      </c>
      <c r="K139" s="12">
        <f t="shared" si="8"/>
        <v>83.25</v>
      </c>
      <c r="L139" s="13">
        <v>2</v>
      </c>
    </row>
    <row r="140" ht="25.5" spans="1:12">
      <c r="A140" s="4">
        <v>138</v>
      </c>
      <c r="B140" s="5" t="s">
        <v>253</v>
      </c>
      <c r="C140" s="5" t="s">
        <v>337</v>
      </c>
      <c r="D140" s="4" t="s">
        <v>147</v>
      </c>
      <c r="E140" s="4" t="s">
        <v>342</v>
      </c>
      <c r="F140" s="6" t="s">
        <v>343</v>
      </c>
      <c r="G140" s="7"/>
      <c r="H140" s="7">
        <f t="shared" si="6"/>
        <v>0</v>
      </c>
      <c r="I140" s="7">
        <v>81.62</v>
      </c>
      <c r="J140" s="7">
        <f t="shared" si="7"/>
        <v>32.648</v>
      </c>
      <c r="K140" s="12">
        <f t="shared" si="8"/>
        <v>81.62</v>
      </c>
      <c r="L140" s="13">
        <v>3</v>
      </c>
    </row>
    <row r="141" ht="25.5" spans="1:12">
      <c r="A141" s="4">
        <v>139</v>
      </c>
      <c r="B141" s="5" t="s">
        <v>253</v>
      </c>
      <c r="C141" s="5" t="s">
        <v>344</v>
      </c>
      <c r="D141" s="5" t="s">
        <v>345</v>
      </c>
      <c r="E141" s="5" t="s">
        <v>346</v>
      </c>
      <c r="F141" s="6" t="s">
        <v>347</v>
      </c>
      <c r="G141" s="7"/>
      <c r="H141" s="7">
        <f t="shared" si="6"/>
        <v>0</v>
      </c>
      <c r="I141" s="7">
        <v>77.4</v>
      </c>
      <c r="J141" s="7">
        <f t="shared" si="7"/>
        <v>30.96</v>
      </c>
      <c r="K141" s="12">
        <f t="shared" si="8"/>
        <v>77.4</v>
      </c>
      <c r="L141" s="13">
        <v>1</v>
      </c>
    </row>
  </sheetData>
  <mergeCells count="1">
    <mergeCell ref="A1:L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</dc:creator>
  <cp:lastModifiedBy>吹oοΟ○</cp:lastModifiedBy>
  <dcterms:created xsi:type="dcterms:W3CDTF">2023-01-20T01:41:41Z</dcterms:created>
  <dcterms:modified xsi:type="dcterms:W3CDTF">2023-01-20T02:46:53Z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C2C3ACD14BCC431D9CEBC66E1D6F08B0</vt:lpwstr>
  </property>
  <property fmtid="{D5CDD505-2E9C-101B-9397-08002B2CF9AE}" pid="3" name="KSOProductBuildVer">
    <vt:lpwstr>2052-11.1.0.13703</vt:lpwstr>
  </property>
</Properties>
</file>