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1"/>
  </bookViews>
  <sheets>
    <sheet name="金子坝" sheetId="1" r:id="rId1"/>
    <sheet name="六角亭" sheetId="2" r:id="rId2"/>
    <sheet name="七里坪" sheetId="3" r:id="rId3"/>
    <sheet name="舞阳坝" sheetId="4" r:id="rId4"/>
    <sheet name="小渡船" sheetId="5" r:id="rId5"/>
  </sheets>
  <definedNames>
    <definedName name="_xlnm.Print_Titles" localSheetId="4">'小渡船'!$1:$2</definedName>
  </definedNames>
  <calcPr fullCalcOnLoad="1"/>
</workbook>
</file>

<file path=xl/sharedStrings.xml><?xml version="1.0" encoding="utf-8"?>
<sst xmlns="http://schemas.openxmlformats.org/spreadsheetml/2006/main" count="503" uniqueCount="229">
  <si>
    <t>2022年度恩施市城市社区专职工作者公开招聘面试考生面试成绩、综合成绩汇总表</t>
  </si>
  <si>
    <t>序号</t>
  </si>
  <si>
    <t>考生姓名</t>
  </si>
  <si>
    <t>性别</t>
  </si>
  <si>
    <t>身份证号码</t>
  </si>
  <si>
    <t>报考岗位</t>
  </si>
  <si>
    <t>招聘人数</t>
  </si>
  <si>
    <t>准考证号</t>
  </si>
  <si>
    <t>笔试成绩</t>
  </si>
  <si>
    <t>加分分数</t>
  </si>
  <si>
    <t>笔试总成绩（含加分）</t>
  </si>
  <si>
    <t>面试成绩</t>
  </si>
  <si>
    <r>
      <t xml:space="preserve">综合成绩
</t>
    </r>
    <r>
      <rPr>
        <sz val="10"/>
        <color indexed="8"/>
        <rFont val="仿宋"/>
        <family val="3"/>
      </rPr>
      <t>（笔试成绩+加分）×50%+面试成绩×50%</t>
    </r>
  </si>
  <si>
    <t>综合成绩排名</t>
  </si>
  <si>
    <t>罗玲</t>
  </si>
  <si>
    <t>女</t>
  </si>
  <si>
    <t>422801********3221</t>
  </si>
  <si>
    <t>金子坝街道</t>
  </si>
  <si>
    <t>黄江璐</t>
  </si>
  <si>
    <t>422822********2564</t>
  </si>
  <si>
    <t>陈玲</t>
  </si>
  <si>
    <t>422801********0428</t>
  </si>
  <si>
    <t>李灿灿</t>
  </si>
  <si>
    <t>422801********1027</t>
  </si>
  <si>
    <t>黄晓凤</t>
  </si>
  <si>
    <t>422801********1847</t>
  </si>
  <si>
    <t>贺艳</t>
  </si>
  <si>
    <t>422801********2048</t>
  </si>
  <si>
    <t>谢宁</t>
  </si>
  <si>
    <t>422801********204X</t>
  </si>
  <si>
    <t>王娜</t>
  </si>
  <si>
    <t>420106********0065</t>
  </si>
  <si>
    <t>胡英</t>
  </si>
  <si>
    <t>422801********402X</t>
  </si>
  <si>
    <t>王好桂</t>
  </si>
  <si>
    <t>422801********1828</t>
  </si>
  <si>
    <t>黄艳平</t>
  </si>
  <si>
    <t>422801********042X</t>
  </si>
  <si>
    <t xml:space="preserve">卢琰 </t>
  </si>
  <si>
    <t>422801********0826</t>
  </si>
  <si>
    <t>郭芳</t>
  </si>
  <si>
    <t>422801********1023</t>
  </si>
  <si>
    <t>冉晓娟</t>
  </si>
  <si>
    <t>422802********6067</t>
  </si>
  <si>
    <t>易杰</t>
  </si>
  <si>
    <t>男</t>
  </si>
  <si>
    <t>422801********4410</t>
  </si>
  <si>
    <t>付荣</t>
  </si>
  <si>
    <t>422801********1260</t>
  </si>
  <si>
    <t>魏炜</t>
  </si>
  <si>
    <t>422801********0026</t>
  </si>
  <si>
    <t>李世鑫</t>
  </si>
  <si>
    <t>422801********1412</t>
  </si>
  <si>
    <t>鄢韵秋</t>
  </si>
  <si>
    <t>422801********3626</t>
  </si>
  <si>
    <t>向慧敏</t>
  </si>
  <si>
    <t>422801********1224</t>
  </si>
  <si>
    <t>黄学波</t>
  </si>
  <si>
    <t>422826********5514</t>
  </si>
  <si>
    <t>胡平</t>
  </si>
  <si>
    <t>422801********3826</t>
  </si>
  <si>
    <t>赵维珍</t>
  </si>
  <si>
    <t>422822********4545</t>
  </si>
  <si>
    <t>张廷坤</t>
  </si>
  <si>
    <t>422801********1013</t>
  </si>
  <si>
    <t>席应杰</t>
  </si>
  <si>
    <t>422801********2826</t>
  </si>
  <si>
    <t>郭秋丽</t>
  </si>
  <si>
    <t>422801********1822</t>
  </si>
  <si>
    <t>缺考</t>
  </si>
  <si>
    <t>熊芳</t>
  </si>
  <si>
    <t>422801********3643</t>
  </si>
  <si>
    <t>六角亭街道</t>
  </si>
  <si>
    <t>刘崇孟</t>
  </si>
  <si>
    <t>422801********0619</t>
  </si>
  <si>
    <t>向青青</t>
  </si>
  <si>
    <t>422801********1221</t>
  </si>
  <si>
    <t>李姣</t>
  </si>
  <si>
    <t>422801********4427</t>
  </si>
  <si>
    <t>向斯琪</t>
  </si>
  <si>
    <t>周经纬</t>
  </si>
  <si>
    <t>422801********2218</t>
  </si>
  <si>
    <t>邓光甫</t>
  </si>
  <si>
    <t>422801********1837</t>
  </si>
  <si>
    <t>杜芙蓉</t>
  </si>
  <si>
    <t>422801********1621</t>
  </si>
  <si>
    <t>廖小庆</t>
  </si>
  <si>
    <t>422801********3847</t>
  </si>
  <si>
    <t>向东海</t>
  </si>
  <si>
    <t>422801********0470</t>
  </si>
  <si>
    <t>刘晶晶</t>
  </si>
  <si>
    <t>422828********232X</t>
  </si>
  <si>
    <t>邹霓</t>
  </si>
  <si>
    <t>胡朝佩</t>
  </si>
  <si>
    <t>422801********3438</t>
  </si>
  <si>
    <t>张玲</t>
  </si>
  <si>
    <t>422801********0027</t>
  </si>
  <si>
    <t>梅雪荣</t>
  </si>
  <si>
    <t>422801********4444</t>
  </si>
  <si>
    <t>唐华</t>
  </si>
  <si>
    <t>422801********4024</t>
  </si>
  <si>
    <t>崔辉瑶</t>
  </si>
  <si>
    <t>422801********164X</t>
  </si>
  <si>
    <t>刘会</t>
  </si>
  <si>
    <t>422801********4629</t>
  </si>
  <si>
    <t>曾姣姣</t>
  </si>
  <si>
    <t>433130********0720</t>
  </si>
  <si>
    <t>七里坪街道</t>
  </si>
  <si>
    <t>李  婕</t>
  </si>
  <si>
    <t>422801********2022</t>
  </si>
  <si>
    <t>综合成绩
（笔试成绩+加分）×50%+面试成绩×50%</t>
  </si>
  <si>
    <t>黎枝林</t>
  </si>
  <si>
    <t>舞阳坝街道</t>
  </si>
  <si>
    <t>罗文娟</t>
  </si>
  <si>
    <t>422801********2824</t>
  </si>
  <si>
    <t>黄丽娟</t>
  </si>
  <si>
    <t>422801********2029</t>
  </si>
  <si>
    <t>詹容</t>
  </si>
  <si>
    <t>430922********4626</t>
  </si>
  <si>
    <t>许景</t>
  </si>
  <si>
    <t>422801********3226</t>
  </si>
  <si>
    <t>陈欣</t>
  </si>
  <si>
    <t>422801********0480</t>
  </si>
  <si>
    <t>罗宗艳</t>
  </si>
  <si>
    <t>422801********0440</t>
  </si>
  <si>
    <t>卢维箫</t>
  </si>
  <si>
    <t>422801********0024</t>
  </si>
  <si>
    <t>宋晓航</t>
  </si>
  <si>
    <t>422801********0621</t>
  </si>
  <si>
    <t>尹婷</t>
  </si>
  <si>
    <t>莫金凤</t>
  </si>
  <si>
    <t>422828********6846</t>
  </si>
  <si>
    <t>张铭纹</t>
  </si>
  <si>
    <t>422801********0627</t>
  </si>
  <si>
    <t>龙阳红</t>
  </si>
  <si>
    <t>422801********2229</t>
  </si>
  <si>
    <t>黄蓉</t>
  </si>
  <si>
    <t>422822********002X</t>
  </si>
  <si>
    <t>赖雅琴</t>
  </si>
  <si>
    <t>422801********0423</t>
  </si>
  <si>
    <t>林明</t>
  </si>
  <si>
    <t>422828********002X</t>
  </si>
  <si>
    <t>马国慧</t>
  </si>
  <si>
    <t>422801********0629</t>
  </si>
  <si>
    <t>朱立夫</t>
  </si>
  <si>
    <t>422801********0616</t>
  </si>
  <si>
    <t>黄博</t>
  </si>
  <si>
    <t>422827********0013</t>
  </si>
  <si>
    <t>黄荣</t>
  </si>
  <si>
    <t>422801********1624</t>
  </si>
  <si>
    <t>高大峰</t>
  </si>
  <si>
    <t>422822********0519</t>
  </si>
  <si>
    <t>小渡船街道</t>
  </si>
  <si>
    <t>刘会玲</t>
  </si>
  <si>
    <t>422801********0506</t>
  </si>
  <si>
    <t>刘少玲</t>
  </si>
  <si>
    <t>422801********1029</t>
  </si>
  <si>
    <t>田奇鑫</t>
  </si>
  <si>
    <t>422801********0023</t>
  </si>
  <si>
    <t>向杰</t>
  </si>
  <si>
    <t>422801********0639</t>
  </si>
  <si>
    <t>赵潇</t>
  </si>
  <si>
    <t>422801********0625</t>
  </si>
  <si>
    <t>代尉</t>
  </si>
  <si>
    <t>422801********0215</t>
  </si>
  <si>
    <t>官晓伟</t>
  </si>
  <si>
    <t>422801********321X</t>
  </si>
  <si>
    <t>张璐</t>
  </si>
  <si>
    <t>422801********0081</t>
  </si>
  <si>
    <t>张玉丽</t>
  </si>
  <si>
    <t>422822********0522</t>
  </si>
  <si>
    <t>方艳</t>
  </si>
  <si>
    <t>422801********0229</t>
  </si>
  <si>
    <t>李承宇</t>
  </si>
  <si>
    <t>422801********0017</t>
  </si>
  <si>
    <t>宗友慈</t>
  </si>
  <si>
    <t>胡菲</t>
  </si>
  <si>
    <t>422801********3827</t>
  </si>
  <si>
    <t>向力</t>
  </si>
  <si>
    <t>422801********0622</t>
  </si>
  <si>
    <t>蔡诗芳</t>
  </si>
  <si>
    <t>422801********2429</t>
  </si>
  <si>
    <t>袁春</t>
  </si>
  <si>
    <t>向丽</t>
  </si>
  <si>
    <t>422801********4220</t>
  </si>
  <si>
    <t>张帅</t>
  </si>
  <si>
    <t>422801********1835</t>
  </si>
  <si>
    <t>孙荣</t>
  </si>
  <si>
    <t>422801********4628</t>
  </si>
  <si>
    <t>康郁鑫</t>
  </si>
  <si>
    <t>422822********0012</t>
  </si>
  <si>
    <t>何云云</t>
  </si>
  <si>
    <t>422801********3028</t>
  </si>
  <si>
    <t>周枝荣</t>
  </si>
  <si>
    <t>422801********3830</t>
  </si>
  <si>
    <t>刘远银</t>
  </si>
  <si>
    <t>422801********1861</t>
  </si>
  <si>
    <t>柳丽君</t>
  </si>
  <si>
    <t>422801********3844</t>
  </si>
  <si>
    <t>张茜</t>
  </si>
  <si>
    <t>422801********3427</t>
  </si>
  <si>
    <t>王玉兰</t>
  </si>
  <si>
    <t>422828********0027</t>
  </si>
  <si>
    <t>王平</t>
  </si>
  <si>
    <t>罗杰</t>
  </si>
  <si>
    <t>420115********0119</t>
  </si>
  <si>
    <t>宋笛迪</t>
  </si>
  <si>
    <t>422801********1025</t>
  </si>
  <si>
    <t>喻玲</t>
  </si>
  <si>
    <t>422801********3022</t>
  </si>
  <si>
    <t>肖丽莉</t>
  </si>
  <si>
    <t>422801********022X</t>
  </si>
  <si>
    <t>周娜</t>
  </si>
  <si>
    <t>422825********0220</t>
  </si>
  <si>
    <t>刘绍成</t>
  </si>
  <si>
    <t>422801********3016</t>
  </si>
  <si>
    <t>孙宇</t>
  </si>
  <si>
    <t>422801********0239</t>
  </si>
  <si>
    <t>严喜萍</t>
  </si>
  <si>
    <t>422801********4029</t>
  </si>
  <si>
    <t>陈相宁</t>
  </si>
  <si>
    <t>422801********0223</t>
  </si>
  <si>
    <t>李正浩</t>
  </si>
  <si>
    <t>422801********1235</t>
  </si>
  <si>
    <t>弃考</t>
  </si>
  <si>
    <t>张文涛</t>
  </si>
  <si>
    <t>422801********0014</t>
  </si>
  <si>
    <t>田睿</t>
  </si>
  <si>
    <t>422825********0029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</si>
</sst>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8"/>
      <color indexed="8"/>
      <name val="黑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8"/>
      <color theme="1"/>
      <name val="黑体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</cellStyleXfs>
  <cellXfs count="31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0" borderId="10" xfId="63" applyFont="1" applyBorder="1" applyAlignment="1" applyProtection="1">
      <alignment horizontal="center" vertical="center" wrapText="1"/>
      <protection hidden="1"/>
    </xf>
    <xf numFmtId="0" fontId="6" fillId="0" borderId="9" xfId="63" applyFont="1" applyBorder="1" applyAlignment="1">
      <alignment horizontal="center" vertical="center"/>
      <protection/>
    </xf>
    <xf numFmtId="0" fontId="6" fillId="0" borderId="9" xfId="63" applyFont="1" applyBorder="1" applyAlignment="1" applyProtection="1">
      <alignment horizontal="center" vertical="center" wrapText="1"/>
      <protection hidden="1"/>
    </xf>
    <xf numFmtId="0" fontId="6" fillId="33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计分表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workbookViewId="0" topLeftCell="A1">
      <selection activeCell="S12" sqref="S12"/>
    </sheetView>
  </sheetViews>
  <sheetFormatPr defaultColWidth="9.00390625" defaultRowHeight="14.25"/>
  <cols>
    <col min="1" max="1" width="4.50390625" style="0" customWidth="1"/>
    <col min="3" max="3" width="5.25390625" style="0" customWidth="1"/>
    <col min="4" max="4" width="20.00390625" style="0" customWidth="1"/>
    <col min="5" max="5" width="11.50390625" style="0" customWidth="1"/>
    <col min="6" max="6" width="5.75390625" style="0" customWidth="1"/>
    <col min="7" max="7" width="11.50390625" style="0" customWidth="1"/>
    <col min="8" max="9" width="5.00390625" style="0" customWidth="1"/>
    <col min="11" max="11" width="9.375" style="0" customWidth="1"/>
    <col min="12" max="12" width="18.125" style="0" customWidth="1"/>
    <col min="13" max="13" width="8.625" style="0" customWidth="1"/>
  </cols>
  <sheetData>
    <row r="1" spans="1:13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5" t="s">
        <v>13</v>
      </c>
    </row>
    <row r="3" spans="1:13" ht="15.75" customHeight="1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>
        <v>12</v>
      </c>
      <c r="G3" s="7">
        <v>2023010011</v>
      </c>
      <c r="H3" s="7">
        <v>83</v>
      </c>
      <c r="I3" s="7">
        <v>0</v>
      </c>
      <c r="J3" s="7">
        <v>83</v>
      </c>
      <c r="K3" s="7">
        <v>79.8</v>
      </c>
      <c r="L3" s="6">
        <f aca="true" t="shared" si="0" ref="L3:L27">J3*0.5+K3*0.5</f>
        <v>81.4</v>
      </c>
      <c r="M3" s="7">
        <v>1</v>
      </c>
    </row>
    <row r="4" spans="1:13" ht="15.75" customHeight="1">
      <c r="A4" s="6">
        <v>2</v>
      </c>
      <c r="B4" s="6" t="s">
        <v>18</v>
      </c>
      <c r="C4" s="6" t="s">
        <v>15</v>
      </c>
      <c r="D4" s="6" t="s">
        <v>19</v>
      </c>
      <c r="E4" s="6" t="s">
        <v>17</v>
      </c>
      <c r="F4" s="6">
        <v>12</v>
      </c>
      <c r="G4" s="7">
        <v>2023010028</v>
      </c>
      <c r="H4" s="7">
        <v>73.5</v>
      </c>
      <c r="I4" s="7">
        <v>2</v>
      </c>
      <c r="J4" s="7">
        <v>75.5</v>
      </c>
      <c r="K4" s="7">
        <v>85.8</v>
      </c>
      <c r="L4" s="6">
        <f t="shared" si="0"/>
        <v>80.65</v>
      </c>
      <c r="M4" s="7">
        <v>2</v>
      </c>
    </row>
    <row r="5" spans="1:13" ht="15.75" customHeight="1">
      <c r="A5" s="6">
        <v>3</v>
      </c>
      <c r="B5" s="6" t="s">
        <v>20</v>
      </c>
      <c r="C5" s="6" t="s">
        <v>15</v>
      </c>
      <c r="D5" s="6" t="s">
        <v>21</v>
      </c>
      <c r="E5" s="6" t="s">
        <v>17</v>
      </c>
      <c r="F5" s="6">
        <v>12</v>
      </c>
      <c r="G5" s="7">
        <v>2023010282</v>
      </c>
      <c r="H5" s="7">
        <v>76.5</v>
      </c>
      <c r="I5" s="7">
        <v>2</v>
      </c>
      <c r="J5" s="7">
        <v>78.5</v>
      </c>
      <c r="K5" s="7">
        <v>78.8</v>
      </c>
      <c r="L5" s="6">
        <f t="shared" si="0"/>
        <v>78.65</v>
      </c>
      <c r="M5" s="7">
        <v>3</v>
      </c>
    </row>
    <row r="6" spans="1:13" ht="15.75" customHeight="1">
      <c r="A6" s="6">
        <v>4</v>
      </c>
      <c r="B6" s="6" t="s">
        <v>22</v>
      </c>
      <c r="C6" s="6" t="s">
        <v>15</v>
      </c>
      <c r="D6" s="6" t="s">
        <v>23</v>
      </c>
      <c r="E6" s="6" t="s">
        <v>17</v>
      </c>
      <c r="F6" s="6">
        <v>12</v>
      </c>
      <c r="G6" s="7">
        <v>2023010320</v>
      </c>
      <c r="H6" s="7">
        <v>76.5</v>
      </c>
      <c r="I6" s="7">
        <v>0</v>
      </c>
      <c r="J6" s="7">
        <v>76.5</v>
      </c>
      <c r="K6" s="7">
        <v>79.8</v>
      </c>
      <c r="L6" s="6">
        <f t="shared" si="0"/>
        <v>78.15</v>
      </c>
      <c r="M6" s="7">
        <v>4</v>
      </c>
    </row>
    <row r="7" spans="1:13" ht="15.75" customHeight="1">
      <c r="A7" s="6">
        <v>5</v>
      </c>
      <c r="B7" s="6" t="s">
        <v>24</v>
      </c>
      <c r="C7" s="6" t="s">
        <v>15</v>
      </c>
      <c r="D7" s="6" t="s">
        <v>25</v>
      </c>
      <c r="E7" s="6" t="s">
        <v>17</v>
      </c>
      <c r="F7" s="6">
        <v>12</v>
      </c>
      <c r="G7" s="7">
        <v>2023010170</v>
      </c>
      <c r="H7" s="7">
        <v>76</v>
      </c>
      <c r="I7" s="7">
        <v>2</v>
      </c>
      <c r="J7" s="7">
        <v>78</v>
      </c>
      <c r="K7" s="7">
        <v>77</v>
      </c>
      <c r="L7" s="6">
        <f t="shared" si="0"/>
        <v>77.5</v>
      </c>
      <c r="M7" s="7">
        <v>5</v>
      </c>
    </row>
    <row r="8" spans="1:13" ht="15.75" customHeight="1">
      <c r="A8" s="6">
        <v>6</v>
      </c>
      <c r="B8" s="6" t="s">
        <v>26</v>
      </c>
      <c r="C8" s="6" t="s">
        <v>15</v>
      </c>
      <c r="D8" s="6" t="s">
        <v>27</v>
      </c>
      <c r="E8" s="6" t="s">
        <v>17</v>
      </c>
      <c r="F8" s="6">
        <v>12</v>
      </c>
      <c r="G8" s="7">
        <v>2023010057</v>
      </c>
      <c r="H8" s="7">
        <v>77</v>
      </c>
      <c r="I8" s="7">
        <v>2</v>
      </c>
      <c r="J8" s="7">
        <v>79</v>
      </c>
      <c r="K8" s="7">
        <v>74.8</v>
      </c>
      <c r="L8" s="6">
        <f t="shared" si="0"/>
        <v>76.9</v>
      </c>
      <c r="M8" s="7">
        <v>6</v>
      </c>
    </row>
    <row r="9" spans="1:13" ht="15.75" customHeight="1">
      <c r="A9" s="6">
        <v>7</v>
      </c>
      <c r="B9" s="6" t="s">
        <v>28</v>
      </c>
      <c r="C9" s="6" t="s">
        <v>15</v>
      </c>
      <c r="D9" s="6" t="s">
        <v>29</v>
      </c>
      <c r="E9" s="6" t="s">
        <v>17</v>
      </c>
      <c r="F9" s="6">
        <v>12</v>
      </c>
      <c r="G9" s="7">
        <v>2023010279</v>
      </c>
      <c r="H9" s="7">
        <v>74</v>
      </c>
      <c r="I9" s="7">
        <v>2</v>
      </c>
      <c r="J9" s="7">
        <v>76</v>
      </c>
      <c r="K9" s="7">
        <v>77</v>
      </c>
      <c r="L9" s="6">
        <f t="shared" si="0"/>
        <v>76.5</v>
      </c>
      <c r="M9" s="7">
        <v>7</v>
      </c>
    </row>
    <row r="10" spans="1:13" ht="15.75" customHeight="1">
      <c r="A10" s="6">
        <v>8</v>
      </c>
      <c r="B10" s="6" t="s">
        <v>30</v>
      </c>
      <c r="C10" s="6" t="s">
        <v>15</v>
      </c>
      <c r="D10" s="6" t="s">
        <v>31</v>
      </c>
      <c r="E10" s="6" t="s">
        <v>17</v>
      </c>
      <c r="F10" s="6">
        <v>12</v>
      </c>
      <c r="G10" s="7">
        <v>2023010327</v>
      </c>
      <c r="H10" s="7">
        <v>74.5</v>
      </c>
      <c r="I10" s="7">
        <v>2</v>
      </c>
      <c r="J10" s="7">
        <v>76.5</v>
      </c>
      <c r="K10" s="7">
        <v>76</v>
      </c>
      <c r="L10" s="6">
        <f t="shared" si="0"/>
        <v>76.25</v>
      </c>
      <c r="M10" s="7">
        <v>8</v>
      </c>
    </row>
    <row r="11" spans="1:13" ht="15.75" customHeight="1">
      <c r="A11" s="6">
        <v>9</v>
      </c>
      <c r="B11" s="6" t="s">
        <v>32</v>
      </c>
      <c r="C11" s="6" t="s">
        <v>15</v>
      </c>
      <c r="D11" s="6" t="s">
        <v>33</v>
      </c>
      <c r="E11" s="6" t="s">
        <v>17</v>
      </c>
      <c r="F11" s="6">
        <v>12</v>
      </c>
      <c r="G11" s="7">
        <v>2023010266</v>
      </c>
      <c r="H11" s="7">
        <v>75.5</v>
      </c>
      <c r="I11" s="7">
        <v>4</v>
      </c>
      <c r="J11" s="7">
        <v>79.5</v>
      </c>
      <c r="K11" s="7">
        <v>71.8</v>
      </c>
      <c r="L11" s="6">
        <f t="shared" si="0"/>
        <v>75.65</v>
      </c>
      <c r="M11" s="7">
        <v>9</v>
      </c>
    </row>
    <row r="12" spans="1:13" ht="15.75" customHeight="1">
      <c r="A12" s="6">
        <v>10</v>
      </c>
      <c r="B12" s="6" t="s">
        <v>34</v>
      </c>
      <c r="C12" s="6" t="s">
        <v>15</v>
      </c>
      <c r="D12" s="6" t="s">
        <v>35</v>
      </c>
      <c r="E12" s="6" t="s">
        <v>17</v>
      </c>
      <c r="F12" s="6">
        <v>12</v>
      </c>
      <c r="G12" s="7">
        <v>2023010331</v>
      </c>
      <c r="H12" s="7">
        <v>78</v>
      </c>
      <c r="I12" s="7">
        <v>2</v>
      </c>
      <c r="J12" s="7">
        <v>80</v>
      </c>
      <c r="K12" s="7">
        <v>71.2</v>
      </c>
      <c r="L12" s="6">
        <f t="shared" si="0"/>
        <v>75.6</v>
      </c>
      <c r="M12" s="7">
        <v>10</v>
      </c>
    </row>
    <row r="13" spans="1:13" ht="15.75" customHeight="1">
      <c r="A13" s="6">
        <v>11</v>
      </c>
      <c r="B13" s="6" t="s">
        <v>36</v>
      </c>
      <c r="C13" s="6" t="s">
        <v>15</v>
      </c>
      <c r="D13" s="6" t="s">
        <v>37</v>
      </c>
      <c r="E13" s="6" t="s">
        <v>17</v>
      </c>
      <c r="F13" s="6">
        <v>12</v>
      </c>
      <c r="G13" s="7">
        <v>2023010115</v>
      </c>
      <c r="H13" s="7">
        <v>75</v>
      </c>
      <c r="I13" s="7">
        <v>2</v>
      </c>
      <c r="J13" s="7">
        <v>77</v>
      </c>
      <c r="K13" s="7">
        <v>72.8</v>
      </c>
      <c r="L13" s="6">
        <f t="shared" si="0"/>
        <v>74.9</v>
      </c>
      <c r="M13" s="7">
        <v>11</v>
      </c>
    </row>
    <row r="14" spans="1:13" ht="15.75" customHeight="1">
      <c r="A14" s="6">
        <v>12</v>
      </c>
      <c r="B14" s="6" t="s">
        <v>38</v>
      </c>
      <c r="C14" s="6" t="s">
        <v>15</v>
      </c>
      <c r="D14" s="6" t="s">
        <v>39</v>
      </c>
      <c r="E14" s="6" t="s">
        <v>17</v>
      </c>
      <c r="F14" s="6">
        <v>12</v>
      </c>
      <c r="G14" s="7">
        <v>2023010268</v>
      </c>
      <c r="H14" s="7">
        <v>79</v>
      </c>
      <c r="I14" s="7">
        <v>0</v>
      </c>
      <c r="J14" s="7">
        <v>79</v>
      </c>
      <c r="K14" s="7">
        <v>69.8</v>
      </c>
      <c r="L14" s="6">
        <f t="shared" si="0"/>
        <v>74.4</v>
      </c>
      <c r="M14" s="7">
        <v>12</v>
      </c>
    </row>
    <row r="15" spans="1:13" ht="15.75" customHeight="1">
      <c r="A15" s="6">
        <v>13</v>
      </c>
      <c r="B15" s="6" t="s">
        <v>40</v>
      </c>
      <c r="C15" s="6" t="s">
        <v>15</v>
      </c>
      <c r="D15" s="6" t="s">
        <v>41</v>
      </c>
      <c r="E15" s="6" t="s">
        <v>17</v>
      </c>
      <c r="F15" s="6">
        <v>12</v>
      </c>
      <c r="G15" s="7">
        <v>2023010287</v>
      </c>
      <c r="H15" s="7">
        <v>75.5</v>
      </c>
      <c r="I15" s="7">
        <v>4</v>
      </c>
      <c r="J15" s="7">
        <v>79.5</v>
      </c>
      <c r="K15" s="7">
        <v>69.2</v>
      </c>
      <c r="L15" s="6">
        <f t="shared" si="0"/>
        <v>74.35</v>
      </c>
      <c r="M15" s="7">
        <v>13</v>
      </c>
    </row>
    <row r="16" spans="1:13" ht="15.75" customHeight="1">
      <c r="A16" s="6">
        <v>14</v>
      </c>
      <c r="B16" s="6" t="s">
        <v>42</v>
      </c>
      <c r="C16" s="6" t="s">
        <v>15</v>
      </c>
      <c r="D16" s="6" t="s">
        <v>43</v>
      </c>
      <c r="E16" s="6" t="s">
        <v>17</v>
      </c>
      <c r="F16" s="6">
        <v>12</v>
      </c>
      <c r="G16" s="7">
        <v>2023010063</v>
      </c>
      <c r="H16" s="7">
        <v>69.5</v>
      </c>
      <c r="I16" s="7">
        <v>7</v>
      </c>
      <c r="J16" s="7">
        <v>76.5</v>
      </c>
      <c r="K16" s="7">
        <v>72.2</v>
      </c>
      <c r="L16" s="6">
        <f t="shared" si="0"/>
        <v>74.35</v>
      </c>
      <c r="M16" s="7">
        <v>13</v>
      </c>
    </row>
    <row r="17" spans="1:13" ht="15.75" customHeight="1">
      <c r="A17" s="6">
        <v>15</v>
      </c>
      <c r="B17" s="6" t="s">
        <v>44</v>
      </c>
      <c r="C17" s="6" t="s">
        <v>45</v>
      </c>
      <c r="D17" s="6" t="s">
        <v>46</v>
      </c>
      <c r="E17" s="6" t="s">
        <v>17</v>
      </c>
      <c r="F17" s="6">
        <v>12</v>
      </c>
      <c r="G17" s="7">
        <v>2023010252</v>
      </c>
      <c r="H17" s="7">
        <v>77</v>
      </c>
      <c r="I17" s="7">
        <v>0</v>
      </c>
      <c r="J17" s="7">
        <v>77</v>
      </c>
      <c r="K17" s="7">
        <v>70.8</v>
      </c>
      <c r="L17" s="6">
        <f t="shared" si="0"/>
        <v>73.9</v>
      </c>
      <c r="M17" s="7">
        <v>15</v>
      </c>
    </row>
    <row r="18" spans="1:13" ht="15.75" customHeight="1">
      <c r="A18" s="6">
        <v>16</v>
      </c>
      <c r="B18" s="6" t="s">
        <v>47</v>
      </c>
      <c r="C18" s="6" t="s">
        <v>15</v>
      </c>
      <c r="D18" s="6" t="s">
        <v>48</v>
      </c>
      <c r="E18" s="6" t="s">
        <v>17</v>
      </c>
      <c r="F18" s="6">
        <v>12</v>
      </c>
      <c r="G18" s="7">
        <v>2023010278</v>
      </c>
      <c r="H18" s="7">
        <v>71.5</v>
      </c>
      <c r="I18" s="7">
        <v>7</v>
      </c>
      <c r="J18" s="7">
        <v>78.5</v>
      </c>
      <c r="K18" s="7">
        <v>68.8</v>
      </c>
      <c r="L18" s="6">
        <f t="shared" si="0"/>
        <v>73.65</v>
      </c>
      <c r="M18" s="7">
        <v>16</v>
      </c>
    </row>
    <row r="19" spans="1:13" ht="15.75" customHeight="1">
      <c r="A19" s="6">
        <v>17</v>
      </c>
      <c r="B19" s="6" t="s">
        <v>49</v>
      </c>
      <c r="C19" s="6" t="s">
        <v>15</v>
      </c>
      <c r="D19" s="6" t="s">
        <v>50</v>
      </c>
      <c r="E19" s="6" t="s">
        <v>17</v>
      </c>
      <c r="F19" s="6">
        <v>12</v>
      </c>
      <c r="G19" s="7">
        <v>2023010159</v>
      </c>
      <c r="H19" s="7">
        <v>74</v>
      </c>
      <c r="I19" s="7">
        <v>2</v>
      </c>
      <c r="J19" s="7">
        <v>76</v>
      </c>
      <c r="K19" s="7">
        <v>70.6</v>
      </c>
      <c r="L19" s="6">
        <f t="shared" si="0"/>
        <v>73.3</v>
      </c>
      <c r="M19" s="7">
        <v>17</v>
      </c>
    </row>
    <row r="20" spans="1:13" ht="15.75" customHeight="1">
      <c r="A20" s="6">
        <v>18</v>
      </c>
      <c r="B20" s="6" t="s">
        <v>51</v>
      </c>
      <c r="C20" s="6" t="s">
        <v>45</v>
      </c>
      <c r="D20" s="6" t="s">
        <v>52</v>
      </c>
      <c r="E20" s="6" t="s">
        <v>17</v>
      </c>
      <c r="F20" s="6">
        <v>12</v>
      </c>
      <c r="G20" s="7">
        <v>2023010213</v>
      </c>
      <c r="H20" s="7">
        <v>77.5</v>
      </c>
      <c r="I20" s="7">
        <v>0</v>
      </c>
      <c r="J20" s="7">
        <v>77.5</v>
      </c>
      <c r="K20" s="7">
        <v>68</v>
      </c>
      <c r="L20" s="6">
        <f t="shared" si="0"/>
        <v>72.75</v>
      </c>
      <c r="M20" s="7">
        <v>18</v>
      </c>
    </row>
    <row r="21" spans="1:13" ht="15.75" customHeight="1">
      <c r="A21" s="6">
        <v>19</v>
      </c>
      <c r="B21" s="6" t="s">
        <v>53</v>
      </c>
      <c r="C21" s="6" t="s">
        <v>15</v>
      </c>
      <c r="D21" s="6" t="s">
        <v>54</v>
      </c>
      <c r="E21" s="6" t="s">
        <v>17</v>
      </c>
      <c r="F21" s="6">
        <v>12</v>
      </c>
      <c r="G21" s="7">
        <v>2023010111</v>
      </c>
      <c r="H21" s="7">
        <v>74</v>
      </c>
      <c r="I21" s="7">
        <v>2</v>
      </c>
      <c r="J21" s="7">
        <v>76</v>
      </c>
      <c r="K21" s="7">
        <v>67</v>
      </c>
      <c r="L21" s="6">
        <f t="shared" si="0"/>
        <v>71.5</v>
      </c>
      <c r="M21" s="7">
        <v>19</v>
      </c>
    </row>
    <row r="22" spans="1:13" ht="15.75" customHeight="1">
      <c r="A22" s="6">
        <v>20</v>
      </c>
      <c r="B22" s="6" t="s">
        <v>55</v>
      </c>
      <c r="C22" s="6" t="s">
        <v>15</v>
      </c>
      <c r="D22" s="6" t="s">
        <v>56</v>
      </c>
      <c r="E22" s="6" t="s">
        <v>17</v>
      </c>
      <c r="F22" s="6">
        <v>12</v>
      </c>
      <c r="G22" s="7">
        <v>2023010233</v>
      </c>
      <c r="H22" s="7">
        <v>76</v>
      </c>
      <c r="I22" s="7">
        <v>0</v>
      </c>
      <c r="J22" s="7">
        <v>76</v>
      </c>
      <c r="K22" s="7">
        <v>65.6</v>
      </c>
      <c r="L22" s="6">
        <f t="shared" si="0"/>
        <v>70.8</v>
      </c>
      <c r="M22" s="7">
        <v>20</v>
      </c>
    </row>
    <row r="23" spans="1:13" ht="15.75" customHeight="1">
      <c r="A23" s="6">
        <v>21</v>
      </c>
      <c r="B23" s="6" t="s">
        <v>57</v>
      </c>
      <c r="C23" s="6" t="s">
        <v>45</v>
      </c>
      <c r="D23" s="6" t="s">
        <v>58</v>
      </c>
      <c r="E23" s="6" t="s">
        <v>17</v>
      </c>
      <c r="F23" s="6">
        <v>12</v>
      </c>
      <c r="G23" s="7">
        <v>2023010193</v>
      </c>
      <c r="H23" s="7">
        <v>75.5</v>
      </c>
      <c r="I23" s="7">
        <v>2</v>
      </c>
      <c r="J23" s="7">
        <v>77.5</v>
      </c>
      <c r="K23" s="7">
        <v>61.2</v>
      </c>
      <c r="L23" s="6">
        <f t="shared" si="0"/>
        <v>69.35</v>
      </c>
      <c r="M23" s="7">
        <v>21</v>
      </c>
    </row>
    <row r="24" spans="1:13" ht="15.75" customHeight="1">
      <c r="A24" s="6">
        <v>22</v>
      </c>
      <c r="B24" s="6" t="s">
        <v>59</v>
      </c>
      <c r="C24" s="6" t="s">
        <v>15</v>
      </c>
      <c r="D24" s="6" t="s">
        <v>60</v>
      </c>
      <c r="E24" s="6" t="s">
        <v>17</v>
      </c>
      <c r="F24" s="6">
        <v>12</v>
      </c>
      <c r="G24" s="7">
        <v>2023010342</v>
      </c>
      <c r="H24" s="7">
        <v>71.5</v>
      </c>
      <c r="I24" s="7">
        <v>4</v>
      </c>
      <c r="J24" s="7">
        <v>75.5</v>
      </c>
      <c r="K24" s="7">
        <v>62</v>
      </c>
      <c r="L24" s="6">
        <f t="shared" si="0"/>
        <v>68.75</v>
      </c>
      <c r="M24" s="7">
        <v>22</v>
      </c>
    </row>
    <row r="25" spans="1:13" ht="15.75" customHeight="1">
      <c r="A25" s="6">
        <v>23</v>
      </c>
      <c r="B25" s="6" t="s">
        <v>61</v>
      </c>
      <c r="C25" s="6" t="s">
        <v>15</v>
      </c>
      <c r="D25" s="6" t="s">
        <v>62</v>
      </c>
      <c r="E25" s="6" t="s">
        <v>17</v>
      </c>
      <c r="F25" s="6">
        <v>12</v>
      </c>
      <c r="G25" s="7">
        <v>2023010154</v>
      </c>
      <c r="H25" s="7">
        <v>73.5</v>
      </c>
      <c r="I25" s="7">
        <v>4</v>
      </c>
      <c r="J25" s="7">
        <v>77.5</v>
      </c>
      <c r="K25" s="7">
        <v>57.3</v>
      </c>
      <c r="L25" s="6">
        <f t="shared" si="0"/>
        <v>67.4</v>
      </c>
      <c r="M25" s="7">
        <v>23</v>
      </c>
    </row>
    <row r="26" spans="1:13" ht="15.75" customHeight="1">
      <c r="A26" s="6">
        <v>24</v>
      </c>
      <c r="B26" s="6" t="s">
        <v>63</v>
      </c>
      <c r="C26" s="6" t="s">
        <v>45</v>
      </c>
      <c r="D26" s="6" t="s">
        <v>64</v>
      </c>
      <c r="E26" s="6" t="s">
        <v>17</v>
      </c>
      <c r="F26" s="6">
        <v>12</v>
      </c>
      <c r="G26" s="7">
        <v>2023010265</v>
      </c>
      <c r="H26" s="7">
        <v>73.5</v>
      </c>
      <c r="I26" s="7">
        <v>2</v>
      </c>
      <c r="J26" s="7">
        <v>75.5</v>
      </c>
      <c r="K26" s="7">
        <v>58.4</v>
      </c>
      <c r="L26" s="6">
        <f t="shared" si="0"/>
        <v>66.95</v>
      </c>
      <c r="M26" s="7">
        <v>24</v>
      </c>
    </row>
    <row r="27" spans="1:13" ht="15.75" customHeight="1">
      <c r="A27" s="6">
        <v>25</v>
      </c>
      <c r="B27" s="6" t="s">
        <v>65</v>
      </c>
      <c r="C27" s="6" t="s">
        <v>15</v>
      </c>
      <c r="D27" s="6" t="s">
        <v>66</v>
      </c>
      <c r="E27" s="6" t="s">
        <v>17</v>
      </c>
      <c r="F27" s="6">
        <v>12</v>
      </c>
      <c r="G27" s="7">
        <v>2023010312</v>
      </c>
      <c r="H27" s="7">
        <v>76.5</v>
      </c>
      <c r="I27" s="7">
        <v>0</v>
      </c>
      <c r="J27" s="7">
        <v>76.5</v>
      </c>
      <c r="K27" s="7">
        <v>52.2</v>
      </c>
      <c r="L27" s="6">
        <f t="shared" si="0"/>
        <v>64.35</v>
      </c>
      <c r="M27" s="7">
        <v>25</v>
      </c>
    </row>
    <row r="28" spans="1:13" s="30" customFormat="1" ht="15.75" customHeight="1">
      <c r="A28" s="6">
        <v>26</v>
      </c>
      <c r="B28" s="6" t="s">
        <v>67</v>
      </c>
      <c r="C28" s="6" t="s">
        <v>15</v>
      </c>
      <c r="D28" s="6" t="s">
        <v>68</v>
      </c>
      <c r="E28" s="6" t="s">
        <v>17</v>
      </c>
      <c r="F28" s="6">
        <v>12</v>
      </c>
      <c r="G28" s="7">
        <v>2023010336</v>
      </c>
      <c r="H28" s="7">
        <v>77.5</v>
      </c>
      <c r="I28" s="7">
        <v>0</v>
      </c>
      <c r="J28" s="7">
        <v>77.5</v>
      </c>
      <c r="K28" s="7" t="s">
        <v>69</v>
      </c>
      <c r="L28" s="6">
        <v>38.75</v>
      </c>
      <c r="M28" s="7">
        <v>26</v>
      </c>
    </row>
  </sheetData>
  <sheetProtection/>
  <mergeCells count="1">
    <mergeCell ref="A1:M1"/>
  </mergeCells>
  <printOptions/>
  <pageMargins left="0.5902777777777778" right="0.6298611111111111" top="0.5902777777777778" bottom="0.4326388888888889" header="0.5118055555555555" footer="0.472222222222222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3.75390625" style="0" customWidth="1"/>
    <col min="2" max="2" width="8.25390625" style="0" customWidth="1"/>
    <col min="3" max="3" width="5.125" style="0" customWidth="1"/>
    <col min="4" max="4" width="19.25390625" style="0" customWidth="1"/>
    <col min="5" max="5" width="10.75390625" style="0" customWidth="1"/>
    <col min="6" max="6" width="4.75390625" style="0" customWidth="1"/>
    <col min="7" max="7" width="11.50390625" style="0" bestFit="1" customWidth="1"/>
    <col min="8" max="8" width="6.375" style="0" customWidth="1"/>
    <col min="9" max="9" width="4.75390625" style="0" customWidth="1"/>
    <col min="11" max="11" width="9.375" style="0" customWidth="1"/>
    <col min="12" max="12" width="19.50390625" style="0" customWidth="1"/>
    <col min="13" max="13" width="9.25390625" style="0" customWidth="1"/>
  </cols>
  <sheetData>
    <row r="1" spans="1:13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4" t="s">
        <v>12</v>
      </c>
      <c r="M2" s="25" t="s">
        <v>13</v>
      </c>
    </row>
    <row r="3" spans="1:13" s="24" customFormat="1" ht="15.75" customHeight="1">
      <c r="A3" s="21">
        <v>1</v>
      </c>
      <c r="B3" s="21" t="s">
        <v>70</v>
      </c>
      <c r="C3" s="21" t="s">
        <v>15</v>
      </c>
      <c r="D3" s="21" t="s">
        <v>71</v>
      </c>
      <c r="E3" s="21" t="s">
        <v>72</v>
      </c>
      <c r="F3" s="21">
        <v>9</v>
      </c>
      <c r="G3" s="26">
        <v>2023010492</v>
      </c>
      <c r="H3" s="26">
        <v>78</v>
      </c>
      <c r="I3" s="26">
        <v>6</v>
      </c>
      <c r="J3" s="26">
        <f aca="true" t="shared" si="0" ref="J3:J20">SUM(H3,I3)</f>
        <v>84</v>
      </c>
      <c r="K3" s="27">
        <v>81.2</v>
      </c>
      <c r="L3" s="28">
        <v>82.6</v>
      </c>
      <c r="M3" s="29">
        <v>1</v>
      </c>
    </row>
    <row r="4" spans="1:13" s="24" customFormat="1" ht="15.75" customHeight="1">
      <c r="A4" s="21">
        <v>2</v>
      </c>
      <c r="B4" s="21" t="s">
        <v>73</v>
      </c>
      <c r="C4" s="21" t="s">
        <v>45</v>
      </c>
      <c r="D4" s="21" t="s">
        <v>74</v>
      </c>
      <c r="E4" s="21" t="s">
        <v>72</v>
      </c>
      <c r="F4" s="21">
        <v>9</v>
      </c>
      <c r="G4" s="26">
        <v>2023010405</v>
      </c>
      <c r="H4" s="26">
        <v>82</v>
      </c>
      <c r="I4" s="26">
        <v>0</v>
      </c>
      <c r="J4" s="26">
        <f t="shared" si="0"/>
        <v>82</v>
      </c>
      <c r="K4" s="27">
        <v>79.8</v>
      </c>
      <c r="L4" s="28">
        <v>80.9</v>
      </c>
      <c r="M4" s="29">
        <v>2</v>
      </c>
    </row>
    <row r="5" spans="1:13" s="24" customFormat="1" ht="15.75" customHeight="1">
      <c r="A5" s="21">
        <v>3</v>
      </c>
      <c r="B5" s="21" t="s">
        <v>75</v>
      </c>
      <c r="C5" s="21" t="s">
        <v>15</v>
      </c>
      <c r="D5" s="21" t="s">
        <v>76</v>
      </c>
      <c r="E5" s="21" t="s">
        <v>72</v>
      </c>
      <c r="F5" s="21">
        <v>9</v>
      </c>
      <c r="G5" s="26">
        <v>2023010422</v>
      </c>
      <c r="H5" s="26">
        <v>75.5</v>
      </c>
      <c r="I5" s="26">
        <v>5</v>
      </c>
      <c r="J5" s="26">
        <f t="shared" si="0"/>
        <v>80.5</v>
      </c>
      <c r="K5" s="27">
        <v>80.4</v>
      </c>
      <c r="L5" s="28">
        <v>80.45</v>
      </c>
      <c r="M5" s="29">
        <v>3</v>
      </c>
    </row>
    <row r="6" spans="1:13" s="24" customFormat="1" ht="15.75" customHeight="1">
      <c r="A6" s="21">
        <v>4</v>
      </c>
      <c r="B6" s="21" t="s">
        <v>77</v>
      </c>
      <c r="C6" s="21" t="s">
        <v>15</v>
      </c>
      <c r="D6" s="21" t="s">
        <v>78</v>
      </c>
      <c r="E6" s="21" t="s">
        <v>72</v>
      </c>
      <c r="F6" s="21">
        <v>9</v>
      </c>
      <c r="G6" s="26">
        <v>2023010374</v>
      </c>
      <c r="H6" s="26">
        <v>77</v>
      </c>
      <c r="I6" s="26">
        <v>0</v>
      </c>
      <c r="J6" s="26">
        <f t="shared" si="0"/>
        <v>77</v>
      </c>
      <c r="K6" s="27">
        <v>83.6</v>
      </c>
      <c r="L6" s="28">
        <v>80.3</v>
      </c>
      <c r="M6" s="29">
        <v>4</v>
      </c>
    </row>
    <row r="7" spans="1:13" s="24" customFormat="1" ht="15.75" customHeight="1">
      <c r="A7" s="21">
        <v>5</v>
      </c>
      <c r="B7" s="21" t="s">
        <v>79</v>
      </c>
      <c r="C7" s="21" t="s">
        <v>15</v>
      </c>
      <c r="D7" s="21" t="s">
        <v>23</v>
      </c>
      <c r="E7" s="21" t="s">
        <v>72</v>
      </c>
      <c r="F7" s="21">
        <v>9</v>
      </c>
      <c r="G7" s="26">
        <v>2023010460</v>
      </c>
      <c r="H7" s="26">
        <v>80</v>
      </c>
      <c r="I7" s="26">
        <v>0</v>
      </c>
      <c r="J7" s="26">
        <f t="shared" si="0"/>
        <v>80</v>
      </c>
      <c r="K7" s="27">
        <v>80.4</v>
      </c>
      <c r="L7" s="28">
        <v>80.2</v>
      </c>
      <c r="M7" s="29">
        <v>5</v>
      </c>
    </row>
    <row r="8" spans="1:13" s="24" customFormat="1" ht="15.75" customHeight="1">
      <c r="A8" s="21">
        <v>6</v>
      </c>
      <c r="B8" s="21" t="s">
        <v>80</v>
      </c>
      <c r="C8" s="21" t="s">
        <v>45</v>
      </c>
      <c r="D8" s="21" t="s">
        <v>81</v>
      </c>
      <c r="E8" s="21" t="s">
        <v>72</v>
      </c>
      <c r="F8" s="21">
        <v>9</v>
      </c>
      <c r="G8" s="26">
        <v>2023010375</v>
      </c>
      <c r="H8" s="26">
        <v>80</v>
      </c>
      <c r="I8" s="26">
        <v>0</v>
      </c>
      <c r="J8" s="26">
        <f t="shared" si="0"/>
        <v>80</v>
      </c>
      <c r="K8" s="27">
        <v>77.3</v>
      </c>
      <c r="L8" s="28">
        <v>78.65</v>
      </c>
      <c r="M8" s="29">
        <v>6</v>
      </c>
    </row>
    <row r="9" spans="1:13" s="24" customFormat="1" ht="15.75" customHeight="1">
      <c r="A9" s="21">
        <v>7</v>
      </c>
      <c r="B9" s="21" t="s">
        <v>82</v>
      </c>
      <c r="C9" s="21" t="s">
        <v>45</v>
      </c>
      <c r="D9" s="21" t="s">
        <v>83</v>
      </c>
      <c r="E9" s="21" t="s">
        <v>72</v>
      </c>
      <c r="F9" s="21">
        <v>9</v>
      </c>
      <c r="G9" s="26">
        <v>2023010441</v>
      </c>
      <c r="H9" s="26">
        <v>77.5</v>
      </c>
      <c r="I9" s="26">
        <v>5</v>
      </c>
      <c r="J9" s="26">
        <f t="shared" si="0"/>
        <v>82.5</v>
      </c>
      <c r="K9" s="27">
        <v>74.2</v>
      </c>
      <c r="L9" s="28">
        <v>78.35</v>
      </c>
      <c r="M9" s="29">
        <v>7</v>
      </c>
    </row>
    <row r="10" spans="1:13" s="24" customFormat="1" ht="15.75" customHeight="1">
      <c r="A10" s="21">
        <v>8</v>
      </c>
      <c r="B10" s="21" t="s">
        <v>84</v>
      </c>
      <c r="C10" s="21" t="s">
        <v>15</v>
      </c>
      <c r="D10" s="21" t="s">
        <v>85</v>
      </c>
      <c r="E10" s="21" t="s">
        <v>72</v>
      </c>
      <c r="F10" s="21">
        <v>9</v>
      </c>
      <c r="G10" s="26">
        <v>2023010545</v>
      </c>
      <c r="H10" s="26">
        <v>80.5</v>
      </c>
      <c r="I10" s="26">
        <v>1</v>
      </c>
      <c r="J10" s="26">
        <f t="shared" si="0"/>
        <v>81.5</v>
      </c>
      <c r="K10" s="27">
        <v>74.8</v>
      </c>
      <c r="L10" s="28">
        <v>78.15</v>
      </c>
      <c r="M10" s="29">
        <v>8</v>
      </c>
    </row>
    <row r="11" spans="1:13" s="24" customFormat="1" ht="15.75" customHeight="1">
      <c r="A11" s="21">
        <v>9</v>
      </c>
      <c r="B11" s="21" t="s">
        <v>86</v>
      </c>
      <c r="C11" s="21" t="s">
        <v>15</v>
      </c>
      <c r="D11" s="21" t="s">
        <v>87</v>
      </c>
      <c r="E11" s="21" t="s">
        <v>72</v>
      </c>
      <c r="F11" s="21">
        <v>9</v>
      </c>
      <c r="G11" s="26">
        <v>2023010377</v>
      </c>
      <c r="H11" s="26">
        <v>75</v>
      </c>
      <c r="I11" s="26">
        <v>0</v>
      </c>
      <c r="J11" s="26">
        <f t="shared" si="0"/>
        <v>75</v>
      </c>
      <c r="K11" s="27">
        <v>80.4</v>
      </c>
      <c r="L11" s="28">
        <v>77.7</v>
      </c>
      <c r="M11" s="29">
        <v>9</v>
      </c>
    </row>
    <row r="12" spans="1:13" s="24" customFormat="1" ht="15.75" customHeight="1">
      <c r="A12" s="21">
        <v>10</v>
      </c>
      <c r="B12" s="21" t="s">
        <v>88</v>
      </c>
      <c r="C12" s="21" t="s">
        <v>45</v>
      </c>
      <c r="D12" s="21" t="s">
        <v>89</v>
      </c>
      <c r="E12" s="21" t="s">
        <v>72</v>
      </c>
      <c r="F12" s="21">
        <v>9</v>
      </c>
      <c r="G12" s="26">
        <v>2023010458</v>
      </c>
      <c r="H12" s="26">
        <v>76.5</v>
      </c>
      <c r="I12" s="26">
        <v>2</v>
      </c>
      <c r="J12" s="26">
        <f t="shared" si="0"/>
        <v>78.5</v>
      </c>
      <c r="K12" s="27">
        <v>76</v>
      </c>
      <c r="L12" s="28">
        <v>77.25</v>
      </c>
      <c r="M12" s="29">
        <v>10</v>
      </c>
    </row>
    <row r="13" spans="1:13" s="24" customFormat="1" ht="15.75" customHeight="1">
      <c r="A13" s="21">
        <v>11</v>
      </c>
      <c r="B13" s="21" t="s">
        <v>90</v>
      </c>
      <c r="C13" s="21" t="s">
        <v>15</v>
      </c>
      <c r="D13" s="21" t="s">
        <v>91</v>
      </c>
      <c r="E13" s="21" t="s">
        <v>72</v>
      </c>
      <c r="F13" s="21">
        <v>9</v>
      </c>
      <c r="G13" s="26">
        <v>2023010420</v>
      </c>
      <c r="H13" s="26">
        <v>73.5</v>
      </c>
      <c r="I13" s="26">
        <v>2</v>
      </c>
      <c r="J13" s="26">
        <f t="shared" si="0"/>
        <v>75.5</v>
      </c>
      <c r="K13" s="27">
        <v>76.1</v>
      </c>
      <c r="L13" s="28">
        <v>75.8</v>
      </c>
      <c r="M13" s="29">
        <v>11</v>
      </c>
    </row>
    <row r="14" spans="1:13" s="24" customFormat="1" ht="15.75" customHeight="1">
      <c r="A14" s="21">
        <v>12</v>
      </c>
      <c r="B14" s="21" t="s">
        <v>92</v>
      </c>
      <c r="C14" s="21" t="s">
        <v>15</v>
      </c>
      <c r="D14" s="21" t="s">
        <v>41</v>
      </c>
      <c r="E14" s="21" t="s">
        <v>72</v>
      </c>
      <c r="F14" s="21">
        <v>9</v>
      </c>
      <c r="G14" s="26">
        <v>2023010488</v>
      </c>
      <c r="H14" s="26">
        <v>75.5</v>
      </c>
      <c r="I14" s="26">
        <v>0</v>
      </c>
      <c r="J14" s="26">
        <f t="shared" si="0"/>
        <v>75.5</v>
      </c>
      <c r="K14" s="27">
        <v>75</v>
      </c>
      <c r="L14" s="28">
        <v>75.25</v>
      </c>
      <c r="M14" s="29">
        <v>12</v>
      </c>
    </row>
    <row r="15" spans="1:13" s="24" customFormat="1" ht="15.75" customHeight="1">
      <c r="A15" s="21">
        <v>13</v>
      </c>
      <c r="B15" s="21" t="s">
        <v>93</v>
      </c>
      <c r="C15" s="21" t="s">
        <v>45</v>
      </c>
      <c r="D15" s="21" t="s">
        <v>94</v>
      </c>
      <c r="E15" s="21" t="s">
        <v>72</v>
      </c>
      <c r="F15" s="21">
        <v>9</v>
      </c>
      <c r="G15" s="26">
        <v>2023010368</v>
      </c>
      <c r="H15" s="26">
        <v>73</v>
      </c>
      <c r="I15" s="26">
        <v>0</v>
      </c>
      <c r="J15" s="26">
        <f t="shared" si="0"/>
        <v>73</v>
      </c>
      <c r="K15" s="27">
        <v>76.5</v>
      </c>
      <c r="L15" s="28">
        <v>74.75</v>
      </c>
      <c r="M15" s="29">
        <v>13</v>
      </c>
    </row>
    <row r="16" spans="1:13" s="24" customFormat="1" ht="15.75" customHeight="1">
      <c r="A16" s="21">
        <v>14</v>
      </c>
      <c r="B16" s="21" t="s">
        <v>95</v>
      </c>
      <c r="C16" s="21" t="s">
        <v>15</v>
      </c>
      <c r="D16" s="21" t="s">
        <v>96</v>
      </c>
      <c r="E16" s="21" t="s">
        <v>72</v>
      </c>
      <c r="F16" s="21">
        <v>9</v>
      </c>
      <c r="G16" s="26">
        <v>2023010449</v>
      </c>
      <c r="H16" s="26">
        <v>75.5</v>
      </c>
      <c r="I16" s="26">
        <v>0</v>
      </c>
      <c r="J16" s="26">
        <f t="shared" si="0"/>
        <v>75.5</v>
      </c>
      <c r="K16" s="27">
        <v>73.7</v>
      </c>
      <c r="L16" s="28">
        <v>74.6</v>
      </c>
      <c r="M16" s="29">
        <v>14</v>
      </c>
    </row>
    <row r="17" spans="1:13" s="24" customFormat="1" ht="15.75" customHeight="1">
      <c r="A17" s="21">
        <v>15</v>
      </c>
      <c r="B17" s="21" t="s">
        <v>97</v>
      </c>
      <c r="C17" s="21" t="s">
        <v>15</v>
      </c>
      <c r="D17" s="21" t="s">
        <v>98</v>
      </c>
      <c r="E17" s="21" t="s">
        <v>72</v>
      </c>
      <c r="F17" s="21">
        <v>9</v>
      </c>
      <c r="G17" s="26">
        <v>2023010421</v>
      </c>
      <c r="H17" s="26">
        <v>72</v>
      </c>
      <c r="I17" s="26">
        <v>2</v>
      </c>
      <c r="J17" s="26">
        <f t="shared" si="0"/>
        <v>74</v>
      </c>
      <c r="K17" s="27">
        <v>75</v>
      </c>
      <c r="L17" s="28">
        <v>74.5</v>
      </c>
      <c r="M17" s="29">
        <v>15</v>
      </c>
    </row>
    <row r="18" spans="1:13" s="24" customFormat="1" ht="15.75" customHeight="1">
      <c r="A18" s="21">
        <v>16</v>
      </c>
      <c r="B18" s="21" t="s">
        <v>99</v>
      </c>
      <c r="C18" s="21" t="s">
        <v>15</v>
      </c>
      <c r="D18" s="21" t="s">
        <v>100</v>
      </c>
      <c r="E18" s="21" t="s">
        <v>72</v>
      </c>
      <c r="F18" s="21">
        <v>9</v>
      </c>
      <c r="G18" s="26">
        <v>2023010480</v>
      </c>
      <c r="H18" s="26">
        <v>76</v>
      </c>
      <c r="I18" s="26">
        <v>2</v>
      </c>
      <c r="J18" s="26">
        <f t="shared" si="0"/>
        <v>78</v>
      </c>
      <c r="K18" s="27">
        <v>65.4</v>
      </c>
      <c r="L18" s="28">
        <v>71.7</v>
      </c>
      <c r="M18" s="29">
        <v>16</v>
      </c>
    </row>
    <row r="19" spans="1:13" s="24" customFormat="1" ht="15.75" customHeight="1">
      <c r="A19" s="21">
        <v>17</v>
      </c>
      <c r="B19" s="21" t="s">
        <v>101</v>
      </c>
      <c r="C19" s="21" t="s">
        <v>15</v>
      </c>
      <c r="D19" s="21" t="s">
        <v>102</v>
      </c>
      <c r="E19" s="21" t="s">
        <v>72</v>
      </c>
      <c r="F19" s="21">
        <v>9</v>
      </c>
      <c r="G19" s="26">
        <v>2023010507</v>
      </c>
      <c r="H19" s="26">
        <v>70</v>
      </c>
      <c r="I19" s="26">
        <v>5</v>
      </c>
      <c r="J19" s="26">
        <f t="shared" si="0"/>
        <v>75</v>
      </c>
      <c r="K19" s="27">
        <v>63.5</v>
      </c>
      <c r="L19" s="28">
        <v>69.25</v>
      </c>
      <c r="M19" s="29">
        <v>17</v>
      </c>
    </row>
    <row r="20" spans="1:13" ht="14.25">
      <c r="A20" s="21">
        <v>18</v>
      </c>
      <c r="B20" s="21" t="s">
        <v>103</v>
      </c>
      <c r="C20" s="21" t="s">
        <v>15</v>
      </c>
      <c r="D20" s="21" t="s">
        <v>104</v>
      </c>
      <c r="E20" s="21" t="s">
        <v>72</v>
      </c>
      <c r="F20" s="21">
        <v>9</v>
      </c>
      <c r="G20" s="26">
        <v>2023010462</v>
      </c>
      <c r="H20" s="26">
        <v>72.5</v>
      </c>
      <c r="I20" s="26">
        <v>0</v>
      </c>
      <c r="J20" s="26">
        <f t="shared" si="0"/>
        <v>72.5</v>
      </c>
      <c r="K20" s="27" t="s">
        <v>69</v>
      </c>
      <c r="L20" s="28">
        <v>36.25</v>
      </c>
      <c r="M20" s="29">
        <v>18</v>
      </c>
    </row>
  </sheetData>
  <sheetProtection/>
  <mergeCells count="1">
    <mergeCell ref="A1:M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O14" sqref="O14"/>
    </sheetView>
  </sheetViews>
  <sheetFormatPr defaultColWidth="9.00390625" defaultRowHeight="14.25"/>
  <cols>
    <col min="1" max="1" width="4.75390625" style="0" customWidth="1"/>
    <col min="3" max="3" width="5.125" style="0" customWidth="1"/>
    <col min="4" max="4" width="19.50390625" style="0" customWidth="1"/>
    <col min="5" max="5" width="11.625" style="0" customWidth="1"/>
    <col min="6" max="6" width="4.75390625" style="0" customWidth="1"/>
    <col min="7" max="7" width="13.50390625" style="0" customWidth="1"/>
    <col min="8" max="8" width="5.75390625" style="0" customWidth="1"/>
    <col min="9" max="9" width="4.75390625" style="0" customWidth="1"/>
    <col min="11" max="11" width="6.25390625" style="0" customWidth="1"/>
    <col min="12" max="12" width="15.75390625" style="0" customWidth="1"/>
    <col min="13" max="13" width="10.25390625" style="0" customWidth="1"/>
  </cols>
  <sheetData>
    <row r="1" spans="1:13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5" t="s">
        <v>13</v>
      </c>
    </row>
    <row r="3" spans="1:13" s="24" customFormat="1" ht="22.5" customHeight="1">
      <c r="A3" s="6">
        <v>1</v>
      </c>
      <c r="B3" s="6" t="s">
        <v>105</v>
      </c>
      <c r="C3" s="6" t="s">
        <v>15</v>
      </c>
      <c r="D3" s="6" t="s">
        <v>106</v>
      </c>
      <c r="E3" s="6" t="s">
        <v>107</v>
      </c>
      <c r="F3" s="6">
        <v>1</v>
      </c>
      <c r="G3" s="7">
        <v>2023010554</v>
      </c>
      <c r="H3" s="7">
        <v>80</v>
      </c>
      <c r="I3" s="7">
        <v>2</v>
      </c>
      <c r="J3" s="7">
        <v>82</v>
      </c>
      <c r="K3" s="7">
        <v>84.6</v>
      </c>
      <c r="L3" s="6">
        <v>83.3</v>
      </c>
      <c r="M3" s="7">
        <v>1</v>
      </c>
    </row>
    <row r="4" spans="1:13" s="24" customFormat="1" ht="22.5" customHeight="1">
      <c r="A4" s="6">
        <v>2</v>
      </c>
      <c r="B4" s="6" t="s">
        <v>108</v>
      </c>
      <c r="C4" s="6" t="s">
        <v>15</v>
      </c>
      <c r="D4" s="6" t="s">
        <v>109</v>
      </c>
      <c r="E4" s="6" t="s">
        <v>107</v>
      </c>
      <c r="F4" s="6">
        <v>1</v>
      </c>
      <c r="G4" s="7">
        <v>2023010559</v>
      </c>
      <c r="H4" s="7">
        <v>74.5</v>
      </c>
      <c r="I4" s="7">
        <v>2</v>
      </c>
      <c r="J4" s="7">
        <v>76.5</v>
      </c>
      <c r="K4" s="7">
        <v>79</v>
      </c>
      <c r="L4" s="6">
        <v>77.75</v>
      </c>
      <c r="M4" s="7">
        <v>2</v>
      </c>
    </row>
  </sheetData>
  <sheetProtection/>
  <mergeCells count="1">
    <mergeCell ref="A1:M1"/>
  </mergeCells>
  <printOptions/>
  <pageMargins left="0.8263888888888888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P3" sqref="P3"/>
    </sheetView>
  </sheetViews>
  <sheetFormatPr defaultColWidth="9.00390625" defaultRowHeight="14.25"/>
  <cols>
    <col min="1" max="1" width="4.125" style="0" customWidth="1"/>
    <col min="3" max="3" width="4.00390625" style="0" customWidth="1"/>
    <col min="4" max="4" width="19.00390625" style="0" customWidth="1"/>
    <col min="5" max="5" width="11.25390625" style="0" customWidth="1"/>
    <col min="6" max="6" width="5.50390625" style="0" customWidth="1"/>
    <col min="7" max="7" width="11.625" style="0" bestFit="1" customWidth="1"/>
    <col min="8" max="8" width="5.50390625" style="0" customWidth="1"/>
    <col min="9" max="9" width="4.75390625" style="0" customWidth="1"/>
    <col min="11" max="11" width="9.625" style="0" customWidth="1"/>
    <col min="12" max="12" width="15.25390625" style="0" customWidth="1"/>
    <col min="13" max="13" width="8.875" style="0" customWidth="1"/>
  </cols>
  <sheetData>
    <row r="1" spans="1:13" s="8" customFormat="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8" customFormat="1" ht="6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3" t="s">
        <v>6</v>
      </c>
      <c r="G2" s="6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110</v>
      </c>
      <c r="M2" s="13" t="s">
        <v>13</v>
      </c>
    </row>
    <row r="3" spans="1:13" s="8" customFormat="1" ht="15.75" customHeight="1">
      <c r="A3" s="6">
        <v>1</v>
      </c>
      <c r="B3" s="6" t="s">
        <v>111</v>
      </c>
      <c r="C3" s="6" t="s">
        <v>15</v>
      </c>
      <c r="D3" s="6" t="s">
        <v>37</v>
      </c>
      <c r="E3" s="6" t="s">
        <v>112</v>
      </c>
      <c r="F3" s="6">
        <v>10</v>
      </c>
      <c r="G3" s="7">
        <v>2023010636</v>
      </c>
      <c r="H3" s="7">
        <v>84</v>
      </c>
      <c r="I3" s="14">
        <v>2</v>
      </c>
      <c r="J3" s="14">
        <v>86</v>
      </c>
      <c r="K3" s="15">
        <v>79.8</v>
      </c>
      <c r="L3" s="16">
        <v>82.9</v>
      </c>
      <c r="M3" s="6">
        <v>1</v>
      </c>
    </row>
    <row r="4" spans="1:13" s="8" customFormat="1" ht="15.75" customHeight="1">
      <c r="A4" s="6">
        <v>2</v>
      </c>
      <c r="B4" s="6" t="s">
        <v>113</v>
      </c>
      <c r="C4" s="6" t="s">
        <v>15</v>
      </c>
      <c r="D4" s="6" t="s">
        <v>114</v>
      </c>
      <c r="E4" s="6" t="s">
        <v>112</v>
      </c>
      <c r="F4" s="6">
        <v>10</v>
      </c>
      <c r="G4" s="7">
        <v>2023010652</v>
      </c>
      <c r="H4" s="7">
        <v>82.5</v>
      </c>
      <c r="I4" s="14">
        <v>0</v>
      </c>
      <c r="J4" s="14">
        <v>82.5</v>
      </c>
      <c r="K4" s="17">
        <v>82</v>
      </c>
      <c r="L4" s="16">
        <v>82.25</v>
      </c>
      <c r="M4" s="6">
        <v>2</v>
      </c>
    </row>
    <row r="5" spans="1:13" s="8" customFormat="1" ht="15.75" customHeight="1">
      <c r="A5" s="6">
        <v>3</v>
      </c>
      <c r="B5" s="6" t="s">
        <v>115</v>
      </c>
      <c r="C5" s="6" t="s">
        <v>15</v>
      </c>
      <c r="D5" s="6" t="s">
        <v>116</v>
      </c>
      <c r="E5" s="6" t="s">
        <v>112</v>
      </c>
      <c r="F5" s="6">
        <v>10</v>
      </c>
      <c r="G5" s="7">
        <v>2023010631</v>
      </c>
      <c r="H5" s="7">
        <v>74</v>
      </c>
      <c r="I5" s="14">
        <v>0</v>
      </c>
      <c r="J5" s="14">
        <v>74</v>
      </c>
      <c r="K5" s="15">
        <v>87.2</v>
      </c>
      <c r="L5" s="16">
        <v>80.6</v>
      </c>
      <c r="M5" s="6">
        <v>3</v>
      </c>
    </row>
    <row r="6" spans="1:13" s="8" customFormat="1" ht="15.75" customHeight="1">
      <c r="A6" s="6">
        <v>4</v>
      </c>
      <c r="B6" s="6" t="s">
        <v>117</v>
      </c>
      <c r="C6" s="6" t="s">
        <v>15</v>
      </c>
      <c r="D6" s="6" t="s">
        <v>118</v>
      </c>
      <c r="E6" s="6" t="s">
        <v>112</v>
      </c>
      <c r="F6" s="6">
        <v>10</v>
      </c>
      <c r="G6" s="7">
        <v>2023010684</v>
      </c>
      <c r="H6" s="7">
        <v>73.5</v>
      </c>
      <c r="I6" s="14">
        <v>0</v>
      </c>
      <c r="J6" s="14">
        <v>73.5</v>
      </c>
      <c r="K6" s="15">
        <v>85.2</v>
      </c>
      <c r="L6" s="16">
        <v>79.35</v>
      </c>
      <c r="M6" s="6">
        <v>4</v>
      </c>
    </row>
    <row r="7" spans="1:13" s="8" customFormat="1" ht="15.75" customHeight="1">
      <c r="A7" s="6">
        <v>5</v>
      </c>
      <c r="B7" s="6" t="s">
        <v>119</v>
      </c>
      <c r="C7" s="6" t="s">
        <v>15</v>
      </c>
      <c r="D7" s="6" t="s">
        <v>120</v>
      </c>
      <c r="E7" s="6" t="s">
        <v>112</v>
      </c>
      <c r="F7" s="6">
        <v>10</v>
      </c>
      <c r="G7" s="7">
        <v>2023010596</v>
      </c>
      <c r="H7" s="7">
        <v>77.5</v>
      </c>
      <c r="I7" s="14">
        <v>0</v>
      </c>
      <c r="J7" s="14">
        <v>77.5</v>
      </c>
      <c r="K7" s="15">
        <v>81</v>
      </c>
      <c r="L7" s="16">
        <v>79.25</v>
      </c>
      <c r="M7" s="6">
        <v>5</v>
      </c>
    </row>
    <row r="8" spans="1:13" s="8" customFormat="1" ht="15.75" customHeight="1">
      <c r="A8" s="6">
        <v>6</v>
      </c>
      <c r="B8" s="6" t="s">
        <v>121</v>
      </c>
      <c r="C8" s="6" t="s">
        <v>15</v>
      </c>
      <c r="D8" s="6" t="s">
        <v>122</v>
      </c>
      <c r="E8" s="6" t="s">
        <v>112</v>
      </c>
      <c r="F8" s="6">
        <v>10</v>
      </c>
      <c r="G8" s="7">
        <v>2023010676</v>
      </c>
      <c r="H8" s="7">
        <v>77.5</v>
      </c>
      <c r="I8" s="14">
        <v>2</v>
      </c>
      <c r="J8" s="14">
        <v>79.5</v>
      </c>
      <c r="K8" s="15">
        <v>77.6</v>
      </c>
      <c r="L8" s="16">
        <v>78.55</v>
      </c>
      <c r="M8" s="6">
        <v>6</v>
      </c>
    </row>
    <row r="9" spans="1:13" s="8" customFormat="1" ht="15.75" customHeight="1">
      <c r="A9" s="6">
        <v>7</v>
      </c>
      <c r="B9" s="6" t="s">
        <v>123</v>
      </c>
      <c r="C9" s="6" t="s">
        <v>15</v>
      </c>
      <c r="D9" s="6" t="s">
        <v>124</v>
      </c>
      <c r="E9" s="6" t="s">
        <v>112</v>
      </c>
      <c r="F9" s="6">
        <v>10</v>
      </c>
      <c r="G9" s="7">
        <v>2023010617</v>
      </c>
      <c r="H9" s="7">
        <v>71.5</v>
      </c>
      <c r="I9" s="14">
        <v>2</v>
      </c>
      <c r="J9" s="14">
        <v>73.5</v>
      </c>
      <c r="K9" s="15">
        <v>83.6</v>
      </c>
      <c r="L9" s="16">
        <v>78.55</v>
      </c>
      <c r="M9" s="6">
        <v>6</v>
      </c>
    </row>
    <row r="10" spans="1:13" s="8" customFormat="1" ht="15.75" customHeight="1">
      <c r="A10" s="6">
        <v>8</v>
      </c>
      <c r="B10" s="6" t="s">
        <v>125</v>
      </c>
      <c r="C10" s="6" t="s">
        <v>15</v>
      </c>
      <c r="D10" s="6" t="s">
        <v>126</v>
      </c>
      <c r="E10" s="6" t="s">
        <v>112</v>
      </c>
      <c r="F10" s="6">
        <v>10</v>
      </c>
      <c r="G10" s="7">
        <v>2023010641</v>
      </c>
      <c r="H10" s="7">
        <v>73.5</v>
      </c>
      <c r="I10" s="14">
        <v>2</v>
      </c>
      <c r="J10" s="14">
        <v>75.5</v>
      </c>
      <c r="K10" s="15">
        <v>80.6</v>
      </c>
      <c r="L10" s="16">
        <v>78.05</v>
      </c>
      <c r="M10" s="6">
        <v>8</v>
      </c>
    </row>
    <row r="11" spans="1:13" s="8" customFormat="1" ht="15.75" customHeight="1">
      <c r="A11" s="6">
        <v>9</v>
      </c>
      <c r="B11" s="6" t="s">
        <v>127</v>
      </c>
      <c r="C11" s="6" t="s">
        <v>15</v>
      </c>
      <c r="D11" s="6" t="s">
        <v>128</v>
      </c>
      <c r="E11" s="6" t="s">
        <v>112</v>
      </c>
      <c r="F11" s="6">
        <v>10</v>
      </c>
      <c r="G11" s="7">
        <v>2023010670</v>
      </c>
      <c r="H11" s="7">
        <v>71</v>
      </c>
      <c r="I11" s="14">
        <v>2</v>
      </c>
      <c r="J11" s="14">
        <v>73</v>
      </c>
      <c r="K11" s="15">
        <v>80.8</v>
      </c>
      <c r="L11" s="16">
        <v>76.9</v>
      </c>
      <c r="M11" s="6">
        <v>9</v>
      </c>
    </row>
    <row r="12" spans="1:13" s="8" customFormat="1" ht="15.75" customHeight="1">
      <c r="A12" s="6">
        <v>10</v>
      </c>
      <c r="B12" s="6" t="s">
        <v>129</v>
      </c>
      <c r="C12" s="6" t="s">
        <v>15</v>
      </c>
      <c r="D12" s="6" t="s">
        <v>109</v>
      </c>
      <c r="E12" s="6" t="s">
        <v>112</v>
      </c>
      <c r="F12" s="6">
        <v>10</v>
      </c>
      <c r="G12" s="7">
        <v>2023010610</v>
      </c>
      <c r="H12" s="7">
        <v>74</v>
      </c>
      <c r="I12" s="14">
        <v>0</v>
      </c>
      <c r="J12" s="14">
        <v>74</v>
      </c>
      <c r="K12" s="15">
        <v>78.6</v>
      </c>
      <c r="L12" s="16">
        <v>76.3</v>
      </c>
      <c r="M12" s="6">
        <v>10</v>
      </c>
    </row>
    <row r="13" spans="1:13" s="8" customFormat="1" ht="15.75" customHeight="1">
      <c r="A13" s="6">
        <v>11</v>
      </c>
      <c r="B13" s="6" t="s">
        <v>130</v>
      </c>
      <c r="C13" s="6" t="s">
        <v>15</v>
      </c>
      <c r="D13" s="6" t="s">
        <v>131</v>
      </c>
      <c r="E13" s="6" t="s">
        <v>112</v>
      </c>
      <c r="F13" s="6">
        <v>10</v>
      </c>
      <c r="G13" s="7">
        <v>2023010627</v>
      </c>
      <c r="H13" s="7">
        <v>71</v>
      </c>
      <c r="I13" s="18">
        <v>2</v>
      </c>
      <c r="J13" s="14">
        <v>73</v>
      </c>
      <c r="K13" s="17">
        <v>78</v>
      </c>
      <c r="L13" s="16">
        <v>75.5</v>
      </c>
      <c r="M13" s="6">
        <v>11</v>
      </c>
    </row>
    <row r="14" spans="1:13" s="8" customFormat="1" ht="15.75" customHeight="1">
      <c r="A14" s="6">
        <v>12</v>
      </c>
      <c r="B14" s="6" t="s">
        <v>132</v>
      </c>
      <c r="C14" s="6" t="s">
        <v>15</v>
      </c>
      <c r="D14" s="6" t="s">
        <v>133</v>
      </c>
      <c r="E14" s="6" t="s">
        <v>112</v>
      </c>
      <c r="F14" s="6">
        <v>10</v>
      </c>
      <c r="G14" s="7">
        <v>2023010737</v>
      </c>
      <c r="H14" s="7">
        <v>75.5</v>
      </c>
      <c r="I14" s="14">
        <v>2</v>
      </c>
      <c r="J14" s="14">
        <v>77.5</v>
      </c>
      <c r="K14" s="15">
        <v>73.4</v>
      </c>
      <c r="L14" s="16">
        <v>75.45</v>
      </c>
      <c r="M14" s="6">
        <v>12</v>
      </c>
    </row>
    <row r="15" spans="1:13" s="8" customFormat="1" ht="15.75" customHeight="1">
      <c r="A15" s="6">
        <v>13</v>
      </c>
      <c r="B15" s="6" t="s">
        <v>134</v>
      </c>
      <c r="C15" s="6" t="s">
        <v>15</v>
      </c>
      <c r="D15" s="6" t="s">
        <v>135</v>
      </c>
      <c r="E15" s="6" t="s">
        <v>112</v>
      </c>
      <c r="F15" s="6">
        <v>10</v>
      </c>
      <c r="G15" s="7">
        <v>2023010749</v>
      </c>
      <c r="H15" s="7">
        <v>74</v>
      </c>
      <c r="I15" s="14">
        <v>2</v>
      </c>
      <c r="J15" s="14">
        <v>76</v>
      </c>
      <c r="K15" s="15">
        <v>72.4</v>
      </c>
      <c r="L15" s="16">
        <v>74.2</v>
      </c>
      <c r="M15" s="6">
        <v>13</v>
      </c>
    </row>
    <row r="16" spans="1:13" s="8" customFormat="1" ht="15.75" customHeight="1">
      <c r="A16" s="6">
        <v>14</v>
      </c>
      <c r="B16" s="6" t="s">
        <v>136</v>
      </c>
      <c r="C16" s="6" t="s">
        <v>15</v>
      </c>
      <c r="D16" s="6" t="s">
        <v>137</v>
      </c>
      <c r="E16" s="6" t="s">
        <v>112</v>
      </c>
      <c r="F16" s="6">
        <v>10</v>
      </c>
      <c r="G16" s="7">
        <v>2023010612</v>
      </c>
      <c r="H16" s="7">
        <v>73.5</v>
      </c>
      <c r="I16" s="14">
        <v>2</v>
      </c>
      <c r="J16" s="14">
        <v>75.5</v>
      </c>
      <c r="K16" s="15">
        <v>72.8</v>
      </c>
      <c r="L16" s="16">
        <v>74.15</v>
      </c>
      <c r="M16" s="6">
        <v>14</v>
      </c>
    </row>
    <row r="17" spans="1:13" s="8" customFormat="1" ht="15.75" customHeight="1">
      <c r="A17" s="6">
        <v>15</v>
      </c>
      <c r="B17" s="6" t="s">
        <v>138</v>
      </c>
      <c r="C17" s="6" t="s">
        <v>15</v>
      </c>
      <c r="D17" s="6" t="s">
        <v>139</v>
      </c>
      <c r="E17" s="6" t="s">
        <v>112</v>
      </c>
      <c r="F17" s="6">
        <v>10</v>
      </c>
      <c r="G17" s="7">
        <v>2023010698</v>
      </c>
      <c r="H17" s="7">
        <v>71</v>
      </c>
      <c r="I17" s="14">
        <v>2</v>
      </c>
      <c r="J17" s="14">
        <v>73</v>
      </c>
      <c r="K17" s="15">
        <v>74</v>
      </c>
      <c r="L17" s="16">
        <v>73.5</v>
      </c>
      <c r="M17" s="6">
        <v>15</v>
      </c>
    </row>
    <row r="18" spans="1:13" s="8" customFormat="1" ht="16.5" customHeight="1">
      <c r="A18" s="6">
        <v>16</v>
      </c>
      <c r="B18" s="6" t="s">
        <v>140</v>
      </c>
      <c r="C18" s="6" t="s">
        <v>15</v>
      </c>
      <c r="D18" s="6" t="s">
        <v>141</v>
      </c>
      <c r="E18" s="6" t="s">
        <v>112</v>
      </c>
      <c r="F18" s="6">
        <v>10</v>
      </c>
      <c r="G18" s="7">
        <v>2023010651</v>
      </c>
      <c r="H18" s="7">
        <v>74.5</v>
      </c>
      <c r="I18" s="14">
        <v>0</v>
      </c>
      <c r="J18" s="14">
        <v>74.5</v>
      </c>
      <c r="K18" s="17">
        <v>72.2</v>
      </c>
      <c r="L18" s="16">
        <v>73.35</v>
      </c>
      <c r="M18" s="6">
        <v>16</v>
      </c>
    </row>
    <row r="19" spans="1:13" s="8" customFormat="1" ht="15.75" customHeight="1">
      <c r="A19" s="6">
        <v>17</v>
      </c>
      <c r="B19" s="6" t="s">
        <v>142</v>
      </c>
      <c r="C19" s="6" t="s">
        <v>15</v>
      </c>
      <c r="D19" s="6" t="s">
        <v>143</v>
      </c>
      <c r="E19" s="6" t="s">
        <v>112</v>
      </c>
      <c r="F19" s="6">
        <v>10</v>
      </c>
      <c r="G19" s="7">
        <v>2023010689</v>
      </c>
      <c r="H19" s="7">
        <v>82</v>
      </c>
      <c r="I19" s="14">
        <v>2</v>
      </c>
      <c r="J19" s="14">
        <v>84</v>
      </c>
      <c r="K19" s="19" t="s">
        <v>69</v>
      </c>
      <c r="L19" s="20">
        <v>42</v>
      </c>
      <c r="M19" s="6">
        <v>17</v>
      </c>
    </row>
    <row r="20" spans="1:13" s="8" customFormat="1" ht="15.75" customHeight="1">
      <c r="A20" s="6">
        <v>18</v>
      </c>
      <c r="B20" s="6" t="s">
        <v>144</v>
      </c>
      <c r="C20" s="6" t="s">
        <v>45</v>
      </c>
      <c r="D20" s="6" t="s">
        <v>145</v>
      </c>
      <c r="E20" s="6" t="s">
        <v>112</v>
      </c>
      <c r="F20" s="6">
        <v>10</v>
      </c>
      <c r="G20" s="7">
        <v>2023010637</v>
      </c>
      <c r="H20" s="7">
        <v>71</v>
      </c>
      <c r="I20" s="14">
        <v>2</v>
      </c>
      <c r="J20" s="14">
        <v>73</v>
      </c>
      <c r="K20" s="19" t="s">
        <v>69</v>
      </c>
      <c r="L20" s="20">
        <v>36.5</v>
      </c>
      <c r="M20" s="21">
        <v>18</v>
      </c>
    </row>
    <row r="21" spans="1:13" s="8" customFormat="1" ht="15.75" customHeight="1">
      <c r="A21" s="6">
        <v>19</v>
      </c>
      <c r="B21" s="6" t="s">
        <v>146</v>
      </c>
      <c r="C21" s="6" t="s">
        <v>45</v>
      </c>
      <c r="D21" s="6" t="s">
        <v>147</v>
      </c>
      <c r="E21" s="6" t="s">
        <v>112</v>
      </c>
      <c r="F21" s="6">
        <v>10</v>
      </c>
      <c r="G21" s="7">
        <v>2023010732</v>
      </c>
      <c r="H21" s="7">
        <v>73</v>
      </c>
      <c r="I21" s="22">
        <v>0</v>
      </c>
      <c r="J21" s="14">
        <v>73</v>
      </c>
      <c r="K21" s="23" t="s">
        <v>69</v>
      </c>
      <c r="L21" s="6">
        <v>36.5</v>
      </c>
      <c r="M21" s="21">
        <v>18</v>
      </c>
    </row>
    <row r="22" spans="1:13" s="8" customFormat="1" ht="15.75" customHeight="1">
      <c r="A22" s="6">
        <v>20</v>
      </c>
      <c r="B22" s="6" t="s">
        <v>148</v>
      </c>
      <c r="C22" s="6" t="s">
        <v>15</v>
      </c>
      <c r="D22" s="6" t="s">
        <v>149</v>
      </c>
      <c r="E22" s="6" t="s">
        <v>112</v>
      </c>
      <c r="F22" s="6">
        <v>10</v>
      </c>
      <c r="G22" s="7">
        <v>2023010755</v>
      </c>
      <c r="H22" s="7">
        <v>71</v>
      </c>
      <c r="I22" s="14">
        <v>2</v>
      </c>
      <c r="J22" s="14">
        <v>73</v>
      </c>
      <c r="K22" s="23" t="s">
        <v>69</v>
      </c>
      <c r="L22" s="6">
        <v>36.5</v>
      </c>
      <c r="M22" s="21">
        <v>18</v>
      </c>
    </row>
  </sheetData>
  <sheetProtection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1">
      <selection activeCell="P9" sqref="P9"/>
    </sheetView>
  </sheetViews>
  <sheetFormatPr defaultColWidth="9.00390625" defaultRowHeight="14.25"/>
  <cols>
    <col min="1" max="1" width="4.125" style="0" customWidth="1"/>
    <col min="2" max="2" width="8.75390625" style="0" customWidth="1"/>
    <col min="3" max="3" width="4.50390625" style="0" customWidth="1"/>
    <col min="4" max="4" width="20.125" style="0" customWidth="1"/>
    <col min="5" max="5" width="11.00390625" style="0" customWidth="1"/>
    <col min="6" max="6" width="5.00390625" style="0" customWidth="1"/>
    <col min="7" max="7" width="12.375" style="0" customWidth="1"/>
    <col min="8" max="8" width="4.75390625" style="0" customWidth="1"/>
    <col min="9" max="9" width="5.00390625" style="0" customWidth="1"/>
    <col min="11" max="11" width="9.00390625" style="0" customWidth="1"/>
    <col min="12" max="12" width="17.25390625" style="0" customWidth="1"/>
    <col min="13" max="13" width="7.625" style="0" customWidth="1"/>
  </cols>
  <sheetData>
    <row r="1" spans="1:16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  <c r="O1" s="2"/>
      <c r="P1" s="2"/>
    </row>
    <row r="2" spans="1:14" s="1" customFormat="1" ht="5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4" t="s">
        <v>12</v>
      </c>
      <c r="M2" s="5" t="s">
        <v>13</v>
      </c>
      <c r="N2" s="8"/>
    </row>
    <row r="3" spans="1:14" s="1" customFormat="1" ht="15.75" customHeight="1">
      <c r="A3" s="6">
        <v>1</v>
      </c>
      <c r="B3" s="6" t="s">
        <v>150</v>
      </c>
      <c r="C3" s="6" t="s">
        <v>45</v>
      </c>
      <c r="D3" s="6" t="s">
        <v>151</v>
      </c>
      <c r="E3" s="6" t="s">
        <v>152</v>
      </c>
      <c r="F3" s="6">
        <v>20</v>
      </c>
      <c r="G3" s="7">
        <v>2023010831</v>
      </c>
      <c r="H3" s="7">
        <v>78</v>
      </c>
      <c r="I3" s="7">
        <v>2</v>
      </c>
      <c r="J3" s="7">
        <f aca="true" t="shared" si="0" ref="J3:J42">SUM(H3:I3)</f>
        <v>80</v>
      </c>
      <c r="K3" s="10">
        <v>81.2</v>
      </c>
      <c r="L3" s="7">
        <v>80.6</v>
      </c>
      <c r="M3" s="7">
        <v>1</v>
      </c>
      <c r="N3" s="8"/>
    </row>
    <row r="4" spans="1:14" s="1" customFormat="1" ht="15.75" customHeight="1">
      <c r="A4" s="6">
        <v>2</v>
      </c>
      <c r="B4" s="6" t="s">
        <v>153</v>
      </c>
      <c r="C4" s="6" t="s">
        <v>15</v>
      </c>
      <c r="D4" s="6" t="s">
        <v>154</v>
      </c>
      <c r="E4" s="6" t="s">
        <v>152</v>
      </c>
      <c r="F4" s="6">
        <v>20</v>
      </c>
      <c r="G4" s="7">
        <v>2023011135</v>
      </c>
      <c r="H4" s="7">
        <v>73.5</v>
      </c>
      <c r="I4" s="7">
        <v>5</v>
      </c>
      <c r="J4" s="7">
        <f t="shared" si="0"/>
        <v>78.5</v>
      </c>
      <c r="K4" s="10">
        <v>82.6</v>
      </c>
      <c r="L4" s="7">
        <v>80.55</v>
      </c>
      <c r="M4" s="11">
        <v>2</v>
      </c>
      <c r="N4" s="8"/>
    </row>
    <row r="5" spans="1:14" s="1" customFormat="1" ht="15.75" customHeight="1">
      <c r="A5" s="6">
        <v>3</v>
      </c>
      <c r="B5" s="6" t="s">
        <v>155</v>
      </c>
      <c r="C5" s="6" t="s">
        <v>15</v>
      </c>
      <c r="D5" s="6" t="s">
        <v>156</v>
      </c>
      <c r="E5" s="6" t="s">
        <v>152</v>
      </c>
      <c r="F5" s="6">
        <v>20</v>
      </c>
      <c r="G5" s="7">
        <v>2023011079</v>
      </c>
      <c r="H5" s="7">
        <v>83.5</v>
      </c>
      <c r="I5" s="7">
        <v>0</v>
      </c>
      <c r="J5" s="7">
        <f t="shared" si="0"/>
        <v>83.5</v>
      </c>
      <c r="K5" s="10">
        <v>77.4</v>
      </c>
      <c r="L5" s="7">
        <v>80.45</v>
      </c>
      <c r="M5" s="7">
        <v>3</v>
      </c>
      <c r="N5" s="8"/>
    </row>
    <row r="6" spans="1:14" s="1" customFormat="1" ht="15.75" customHeight="1">
      <c r="A6" s="6">
        <v>4</v>
      </c>
      <c r="B6" s="6" t="s">
        <v>157</v>
      </c>
      <c r="C6" s="6" t="s">
        <v>15</v>
      </c>
      <c r="D6" s="6" t="s">
        <v>158</v>
      </c>
      <c r="E6" s="6" t="s">
        <v>152</v>
      </c>
      <c r="F6" s="6">
        <v>20</v>
      </c>
      <c r="G6" s="7">
        <v>2023010796</v>
      </c>
      <c r="H6" s="7">
        <v>72</v>
      </c>
      <c r="I6" s="7">
        <v>2</v>
      </c>
      <c r="J6" s="7">
        <f t="shared" si="0"/>
        <v>74</v>
      </c>
      <c r="K6" s="10">
        <v>86.8</v>
      </c>
      <c r="L6" s="7">
        <v>80.4</v>
      </c>
      <c r="M6" s="11">
        <v>4</v>
      </c>
      <c r="N6" s="8"/>
    </row>
    <row r="7" spans="1:14" s="1" customFormat="1" ht="15.75" customHeight="1">
      <c r="A7" s="6">
        <v>5</v>
      </c>
      <c r="B7" s="6" t="s">
        <v>159</v>
      </c>
      <c r="C7" s="6" t="s">
        <v>45</v>
      </c>
      <c r="D7" s="6" t="s">
        <v>160</v>
      </c>
      <c r="E7" s="6" t="s">
        <v>152</v>
      </c>
      <c r="F7" s="6">
        <v>20</v>
      </c>
      <c r="G7" s="7">
        <v>2023011052</v>
      </c>
      <c r="H7" s="7">
        <v>73.5</v>
      </c>
      <c r="I7" s="7">
        <v>2</v>
      </c>
      <c r="J7" s="7">
        <f t="shared" si="0"/>
        <v>75.5</v>
      </c>
      <c r="K7" s="10">
        <v>84.2</v>
      </c>
      <c r="L7" s="7">
        <v>79.85</v>
      </c>
      <c r="M7" s="11">
        <v>5</v>
      </c>
      <c r="N7" s="8"/>
    </row>
    <row r="8" spans="1:14" s="1" customFormat="1" ht="15.75" customHeight="1">
      <c r="A8" s="6">
        <v>6</v>
      </c>
      <c r="B8" s="6" t="s">
        <v>161</v>
      </c>
      <c r="C8" s="6" t="s">
        <v>15</v>
      </c>
      <c r="D8" s="6" t="s">
        <v>162</v>
      </c>
      <c r="E8" s="6" t="s">
        <v>152</v>
      </c>
      <c r="F8" s="6">
        <v>20</v>
      </c>
      <c r="G8" s="7">
        <v>2023010787</v>
      </c>
      <c r="H8" s="7">
        <v>75</v>
      </c>
      <c r="I8" s="7">
        <v>2</v>
      </c>
      <c r="J8" s="7">
        <f t="shared" si="0"/>
        <v>77</v>
      </c>
      <c r="K8" s="10">
        <v>82.2</v>
      </c>
      <c r="L8" s="7">
        <v>79.6</v>
      </c>
      <c r="M8" s="11">
        <v>6</v>
      </c>
      <c r="N8" s="8"/>
    </row>
    <row r="9" spans="1:14" s="1" customFormat="1" ht="15.75" customHeight="1">
      <c r="A9" s="6">
        <v>7</v>
      </c>
      <c r="B9" s="6" t="s">
        <v>163</v>
      </c>
      <c r="C9" s="6" t="s">
        <v>45</v>
      </c>
      <c r="D9" s="6" t="s">
        <v>164</v>
      </c>
      <c r="E9" s="6" t="s">
        <v>152</v>
      </c>
      <c r="F9" s="6">
        <v>20</v>
      </c>
      <c r="G9" s="7">
        <v>2023010989</v>
      </c>
      <c r="H9" s="7">
        <v>69.5</v>
      </c>
      <c r="I9" s="7">
        <v>2</v>
      </c>
      <c r="J9" s="7">
        <f t="shared" si="0"/>
        <v>71.5</v>
      </c>
      <c r="K9" s="10">
        <v>87.6</v>
      </c>
      <c r="L9" s="7">
        <v>79.55</v>
      </c>
      <c r="M9" s="11">
        <v>7</v>
      </c>
      <c r="N9" s="8"/>
    </row>
    <row r="10" spans="1:14" s="1" customFormat="1" ht="15.75" customHeight="1">
      <c r="A10" s="6">
        <v>8</v>
      </c>
      <c r="B10" s="6" t="s">
        <v>165</v>
      </c>
      <c r="C10" s="6" t="s">
        <v>45</v>
      </c>
      <c r="D10" s="6" t="s">
        <v>166</v>
      </c>
      <c r="E10" s="6" t="s">
        <v>152</v>
      </c>
      <c r="F10" s="6">
        <v>20</v>
      </c>
      <c r="G10" s="7">
        <v>2023010840</v>
      </c>
      <c r="H10" s="7">
        <v>71</v>
      </c>
      <c r="I10" s="7">
        <v>0</v>
      </c>
      <c r="J10" s="7">
        <f t="shared" si="0"/>
        <v>71</v>
      </c>
      <c r="K10" s="10">
        <v>87.6</v>
      </c>
      <c r="L10" s="7">
        <v>79.3</v>
      </c>
      <c r="M10" s="11">
        <v>8</v>
      </c>
      <c r="N10" s="8"/>
    </row>
    <row r="11" spans="1:14" s="1" customFormat="1" ht="15.75" customHeight="1">
      <c r="A11" s="6">
        <v>9</v>
      </c>
      <c r="B11" s="6" t="s">
        <v>167</v>
      </c>
      <c r="C11" s="6" t="s">
        <v>15</v>
      </c>
      <c r="D11" s="6" t="s">
        <v>168</v>
      </c>
      <c r="E11" s="6" t="s">
        <v>152</v>
      </c>
      <c r="F11" s="6">
        <v>20</v>
      </c>
      <c r="G11" s="7">
        <v>2023010972</v>
      </c>
      <c r="H11" s="7">
        <v>76</v>
      </c>
      <c r="I11" s="7">
        <v>0</v>
      </c>
      <c r="J11" s="7">
        <f t="shared" si="0"/>
        <v>76</v>
      </c>
      <c r="K11" s="10">
        <v>82</v>
      </c>
      <c r="L11" s="7">
        <v>79</v>
      </c>
      <c r="M11" s="11">
        <v>9</v>
      </c>
      <c r="N11" s="8"/>
    </row>
    <row r="12" spans="1:14" s="1" customFormat="1" ht="15.75" customHeight="1">
      <c r="A12" s="6">
        <v>10</v>
      </c>
      <c r="B12" s="6" t="s">
        <v>169</v>
      </c>
      <c r="C12" s="6" t="s">
        <v>15</v>
      </c>
      <c r="D12" s="6" t="s">
        <v>170</v>
      </c>
      <c r="E12" s="6" t="s">
        <v>152</v>
      </c>
      <c r="F12" s="6">
        <v>20</v>
      </c>
      <c r="G12" s="7">
        <v>2023010772</v>
      </c>
      <c r="H12" s="7">
        <v>75</v>
      </c>
      <c r="I12" s="7">
        <v>3</v>
      </c>
      <c r="J12" s="7">
        <f t="shared" si="0"/>
        <v>78</v>
      </c>
      <c r="K12" s="10">
        <v>79.4</v>
      </c>
      <c r="L12" s="7">
        <v>78.7</v>
      </c>
      <c r="M12" s="11">
        <v>10</v>
      </c>
      <c r="N12" s="8"/>
    </row>
    <row r="13" spans="1:14" s="1" customFormat="1" ht="15.75" customHeight="1">
      <c r="A13" s="6">
        <v>11</v>
      </c>
      <c r="B13" s="6" t="s">
        <v>171</v>
      </c>
      <c r="C13" s="6" t="s">
        <v>15</v>
      </c>
      <c r="D13" s="6" t="s">
        <v>172</v>
      </c>
      <c r="E13" s="6" t="s">
        <v>152</v>
      </c>
      <c r="F13" s="6">
        <v>20</v>
      </c>
      <c r="G13" s="7">
        <v>2023011087</v>
      </c>
      <c r="H13" s="7">
        <v>66.5</v>
      </c>
      <c r="I13" s="7">
        <v>4</v>
      </c>
      <c r="J13" s="7">
        <f t="shared" si="0"/>
        <v>70.5</v>
      </c>
      <c r="K13" s="10">
        <v>86</v>
      </c>
      <c r="L13" s="7">
        <v>78.25</v>
      </c>
      <c r="M13" s="11">
        <v>11</v>
      </c>
      <c r="N13" s="8"/>
    </row>
    <row r="14" spans="1:14" s="1" customFormat="1" ht="15.75" customHeight="1">
      <c r="A14" s="6">
        <v>12</v>
      </c>
      <c r="B14" s="6" t="s">
        <v>173</v>
      </c>
      <c r="C14" s="6" t="s">
        <v>45</v>
      </c>
      <c r="D14" s="6" t="s">
        <v>174</v>
      </c>
      <c r="E14" s="6" t="s">
        <v>152</v>
      </c>
      <c r="F14" s="6">
        <v>20</v>
      </c>
      <c r="G14" s="7">
        <v>2023010792</v>
      </c>
      <c r="H14" s="7">
        <v>69</v>
      </c>
      <c r="I14" s="7">
        <v>7</v>
      </c>
      <c r="J14" s="7">
        <f t="shared" si="0"/>
        <v>76</v>
      </c>
      <c r="K14" s="10">
        <v>80.4</v>
      </c>
      <c r="L14" s="7">
        <v>78.2</v>
      </c>
      <c r="M14" s="11">
        <v>12</v>
      </c>
      <c r="N14" s="8"/>
    </row>
    <row r="15" spans="1:14" s="1" customFormat="1" ht="15.75" customHeight="1">
      <c r="A15" s="6">
        <v>13</v>
      </c>
      <c r="B15" s="6" t="s">
        <v>175</v>
      </c>
      <c r="C15" s="6" t="s">
        <v>15</v>
      </c>
      <c r="D15" s="6" t="s">
        <v>35</v>
      </c>
      <c r="E15" s="6" t="s">
        <v>152</v>
      </c>
      <c r="F15" s="6">
        <v>20</v>
      </c>
      <c r="G15" s="7">
        <v>2023010957</v>
      </c>
      <c r="H15" s="7">
        <v>84</v>
      </c>
      <c r="I15" s="7">
        <v>0</v>
      </c>
      <c r="J15" s="7">
        <f t="shared" si="0"/>
        <v>84</v>
      </c>
      <c r="K15" s="10">
        <v>70.8</v>
      </c>
      <c r="L15" s="12">
        <v>77.4</v>
      </c>
      <c r="M15" s="7">
        <v>13</v>
      </c>
      <c r="N15" s="8"/>
    </row>
    <row r="16" spans="1:14" s="1" customFormat="1" ht="15.75" customHeight="1">
      <c r="A16" s="6">
        <v>14</v>
      </c>
      <c r="B16" s="6" t="s">
        <v>176</v>
      </c>
      <c r="C16" s="6" t="s">
        <v>15</v>
      </c>
      <c r="D16" s="6" t="s">
        <v>177</v>
      </c>
      <c r="E16" s="6" t="s">
        <v>152</v>
      </c>
      <c r="F16" s="6">
        <v>20</v>
      </c>
      <c r="G16" s="7">
        <v>2023010819</v>
      </c>
      <c r="H16" s="7">
        <v>75.5</v>
      </c>
      <c r="I16" s="7">
        <v>0</v>
      </c>
      <c r="J16" s="7">
        <f t="shared" si="0"/>
        <v>75.5</v>
      </c>
      <c r="K16" s="10">
        <v>77.6</v>
      </c>
      <c r="L16" s="7">
        <v>76.55</v>
      </c>
      <c r="M16" s="11">
        <v>14</v>
      </c>
      <c r="N16" s="8"/>
    </row>
    <row r="17" spans="1:14" s="1" customFormat="1" ht="15.75" customHeight="1">
      <c r="A17" s="6">
        <v>15</v>
      </c>
      <c r="B17" s="6" t="s">
        <v>178</v>
      </c>
      <c r="C17" s="6" t="s">
        <v>15</v>
      </c>
      <c r="D17" s="6" t="s">
        <v>179</v>
      </c>
      <c r="E17" s="6" t="s">
        <v>152</v>
      </c>
      <c r="F17" s="6">
        <v>20</v>
      </c>
      <c r="G17" s="7">
        <v>2023010901</v>
      </c>
      <c r="H17" s="7">
        <v>74</v>
      </c>
      <c r="I17" s="7">
        <v>2</v>
      </c>
      <c r="J17" s="7">
        <f t="shared" si="0"/>
        <v>76</v>
      </c>
      <c r="K17" s="10">
        <v>74.4</v>
      </c>
      <c r="L17" s="7">
        <v>75.2</v>
      </c>
      <c r="M17" s="11">
        <v>15</v>
      </c>
      <c r="N17" s="8"/>
    </row>
    <row r="18" spans="1:14" s="1" customFormat="1" ht="15.75" customHeight="1">
      <c r="A18" s="6">
        <v>16</v>
      </c>
      <c r="B18" s="6" t="s">
        <v>180</v>
      </c>
      <c r="C18" s="6" t="s">
        <v>15</v>
      </c>
      <c r="D18" s="6" t="s">
        <v>181</v>
      </c>
      <c r="E18" s="6" t="s">
        <v>152</v>
      </c>
      <c r="F18" s="6">
        <v>20</v>
      </c>
      <c r="G18" s="7">
        <v>2023010858</v>
      </c>
      <c r="H18" s="7">
        <v>70</v>
      </c>
      <c r="I18" s="7">
        <v>4</v>
      </c>
      <c r="J18" s="7">
        <f t="shared" si="0"/>
        <v>74</v>
      </c>
      <c r="K18" s="10">
        <v>75.6</v>
      </c>
      <c r="L18" s="7">
        <v>74.8</v>
      </c>
      <c r="M18" s="11">
        <v>16</v>
      </c>
      <c r="N18" s="8"/>
    </row>
    <row r="19" spans="1:14" s="1" customFormat="1" ht="15.75" customHeight="1">
      <c r="A19" s="6">
        <v>17</v>
      </c>
      <c r="B19" s="6" t="s">
        <v>182</v>
      </c>
      <c r="C19" s="6" t="s">
        <v>15</v>
      </c>
      <c r="D19" s="6" t="s">
        <v>21</v>
      </c>
      <c r="E19" s="6" t="s">
        <v>152</v>
      </c>
      <c r="F19" s="6">
        <v>20</v>
      </c>
      <c r="G19" s="7">
        <v>2023010836</v>
      </c>
      <c r="H19" s="7">
        <v>69.5</v>
      </c>
      <c r="I19" s="7">
        <v>2</v>
      </c>
      <c r="J19" s="7">
        <f t="shared" si="0"/>
        <v>71.5</v>
      </c>
      <c r="K19" s="10">
        <v>76</v>
      </c>
      <c r="L19" s="7">
        <v>73.75</v>
      </c>
      <c r="M19" s="11">
        <v>17</v>
      </c>
      <c r="N19" s="8"/>
    </row>
    <row r="20" spans="1:14" s="1" customFormat="1" ht="15.75" customHeight="1">
      <c r="A20" s="6">
        <v>18</v>
      </c>
      <c r="B20" s="6" t="s">
        <v>183</v>
      </c>
      <c r="C20" s="6" t="s">
        <v>15</v>
      </c>
      <c r="D20" s="6" t="s">
        <v>184</v>
      </c>
      <c r="E20" s="6" t="s">
        <v>152</v>
      </c>
      <c r="F20" s="6">
        <v>20</v>
      </c>
      <c r="G20" s="7">
        <v>2023010867</v>
      </c>
      <c r="H20" s="7">
        <v>79</v>
      </c>
      <c r="I20" s="7">
        <v>0</v>
      </c>
      <c r="J20" s="7">
        <f t="shared" si="0"/>
        <v>79</v>
      </c>
      <c r="K20" s="10">
        <v>67.6</v>
      </c>
      <c r="L20" s="7">
        <v>73.3</v>
      </c>
      <c r="M20" s="7">
        <v>18</v>
      </c>
      <c r="N20" s="8"/>
    </row>
    <row r="21" spans="1:14" s="1" customFormat="1" ht="15.75" customHeight="1">
      <c r="A21" s="6">
        <v>19</v>
      </c>
      <c r="B21" s="6" t="s">
        <v>185</v>
      </c>
      <c r="C21" s="6" t="s">
        <v>45</v>
      </c>
      <c r="D21" s="6" t="s">
        <v>186</v>
      </c>
      <c r="E21" s="6" t="s">
        <v>152</v>
      </c>
      <c r="F21" s="6">
        <v>20</v>
      </c>
      <c r="G21" s="7">
        <v>2023011053</v>
      </c>
      <c r="H21" s="7">
        <v>73</v>
      </c>
      <c r="I21" s="7">
        <v>4</v>
      </c>
      <c r="J21" s="7">
        <f t="shared" si="0"/>
        <v>77</v>
      </c>
      <c r="K21" s="10">
        <v>69.6</v>
      </c>
      <c r="L21" s="7">
        <v>73.3</v>
      </c>
      <c r="M21" s="11">
        <v>18</v>
      </c>
      <c r="N21" s="8"/>
    </row>
    <row r="22" spans="1:14" s="1" customFormat="1" ht="15.75" customHeight="1">
      <c r="A22" s="6">
        <v>20</v>
      </c>
      <c r="B22" s="6" t="s">
        <v>187</v>
      </c>
      <c r="C22" s="6" t="s">
        <v>15</v>
      </c>
      <c r="D22" s="6" t="s">
        <v>188</v>
      </c>
      <c r="E22" s="6" t="s">
        <v>152</v>
      </c>
      <c r="F22" s="6">
        <v>20</v>
      </c>
      <c r="G22" s="7">
        <v>2023011077</v>
      </c>
      <c r="H22" s="7">
        <v>68.5</v>
      </c>
      <c r="I22" s="7">
        <v>2</v>
      </c>
      <c r="J22" s="7">
        <f t="shared" si="0"/>
        <v>70.5</v>
      </c>
      <c r="K22" s="10">
        <v>75</v>
      </c>
      <c r="L22" s="7">
        <v>72.75</v>
      </c>
      <c r="M22" s="11">
        <v>20</v>
      </c>
      <c r="N22" s="8"/>
    </row>
    <row r="23" spans="1:14" s="1" customFormat="1" ht="15.75" customHeight="1">
      <c r="A23" s="6">
        <v>21</v>
      </c>
      <c r="B23" s="6" t="s">
        <v>189</v>
      </c>
      <c r="C23" s="6" t="s">
        <v>45</v>
      </c>
      <c r="D23" s="6" t="s">
        <v>190</v>
      </c>
      <c r="E23" s="6" t="s">
        <v>152</v>
      </c>
      <c r="F23" s="6">
        <v>20</v>
      </c>
      <c r="G23" s="7">
        <v>2023010857</v>
      </c>
      <c r="H23" s="7">
        <v>70.5</v>
      </c>
      <c r="I23" s="7">
        <v>2</v>
      </c>
      <c r="J23" s="7">
        <f t="shared" si="0"/>
        <v>72.5</v>
      </c>
      <c r="K23" s="10">
        <v>72.4</v>
      </c>
      <c r="L23" s="7">
        <v>72.45</v>
      </c>
      <c r="M23" s="11">
        <v>21</v>
      </c>
      <c r="N23" s="8"/>
    </row>
    <row r="24" spans="1:14" s="1" customFormat="1" ht="15.75" customHeight="1">
      <c r="A24" s="6">
        <v>22</v>
      </c>
      <c r="B24" s="6" t="s">
        <v>191</v>
      </c>
      <c r="C24" s="6" t="s">
        <v>15</v>
      </c>
      <c r="D24" s="6" t="s">
        <v>192</v>
      </c>
      <c r="E24" s="6" t="s">
        <v>152</v>
      </c>
      <c r="F24" s="6">
        <v>20</v>
      </c>
      <c r="G24" s="7">
        <v>2023011117</v>
      </c>
      <c r="H24" s="7">
        <v>73.5</v>
      </c>
      <c r="I24" s="7">
        <v>2</v>
      </c>
      <c r="J24" s="7">
        <f t="shared" si="0"/>
        <v>75.5</v>
      </c>
      <c r="K24" s="10">
        <v>69.2</v>
      </c>
      <c r="L24" s="7">
        <v>72.35</v>
      </c>
      <c r="M24" s="11">
        <v>22</v>
      </c>
      <c r="N24" s="8"/>
    </row>
    <row r="25" spans="1:14" s="1" customFormat="1" ht="15.75" customHeight="1">
      <c r="A25" s="6">
        <v>23</v>
      </c>
      <c r="B25" s="6" t="s">
        <v>193</v>
      </c>
      <c r="C25" s="6" t="s">
        <v>15</v>
      </c>
      <c r="D25" s="6" t="s">
        <v>194</v>
      </c>
      <c r="E25" s="6" t="s">
        <v>152</v>
      </c>
      <c r="F25" s="6">
        <v>20</v>
      </c>
      <c r="G25" s="7">
        <v>2023010947</v>
      </c>
      <c r="H25" s="7">
        <v>72.5</v>
      </c>
      <c r="I25" s="7">
        <v>0</v>
      </c>
      <c r="J25" s="7">
        <f t="shared" si="0"/>
        <v>72.5</v>
      </c>
      <c r="K25" s="10">
        <v>71.6</v>
      </c>
      <c r="L25" s="7">
        <v>72.05</v>
      </c>
      <c r="M25" s="11">
        <v>23</v>
      </c>
      <c r="N25" s="8"/>
    </row>
    <row r="26" spans="1:14" s="1" customFormat="1" ht="15.75" customHeight="1">
      <c r="A26" s="6">
        <v>24</v>
      </c>
      <c r="B26" s="6" t="s">
        <v>195</v>
      </c>
      <c r="C26" s="6" t="s">
        <v>15</v>
      </c>
      <c r="D26" s="6" t="s">
        <v>196</v>
      </c>
      <c r="E26" s="6" t="s">
        <v>152</v>
      </c>
      <c r="F26" s="6">
        <v>20</v>
      </c>
      <c r="G26" s="7">
        <v>2023011007</v>
      </c>
      <c r="H26" s="7">
        <v>73</v>
      </c>
      <c r="I26" s="7">
        <v>0</v>
      </c>
      <c r="J26" s="7">
        <f t="shared" si="0"/>
        <v>73</v>
      </c>
      <c r="K26" s="10">
        <v>70.4</v>
      </c>
      <c r="L26" s="7">
        <v>71.7</v>
      </c>
      <c r="M26" s="7">
        <v>24</v>
      </c>
      <c r="N26" s="8"/>
    </row>
    <row r="27" spans="1:14" s="1" customFormat="1" ht="15.75" customHeight="1">
      <c r="A27" s="6">
        <v>25</v>
      </c>
      <c r="B27" s="6" t="s">
        <v>197</v>
      </c>
      <c r="C27" s="6" t="s">
        <v>15</v>
      </c>
      <c r="D27" s="6" t="s">
        <v>198</v>
      </c>
      <c r="E27" s="6" t="s">
        <v>152</v>
      </c>
      <c r="F27" s="6">
        <v>20</v>
      </c>
      <c r="G27" s="7">
        <v>2023011122</v>
      </c>
      <c r="H27" s="7">
        <v>71.5</v>
      </c>
      <c r="I27" s="7">
        <v>0</v>
      </c>
      <c r="J27" s="7">
        <f t="shared" si="0"/>
        <v>71.5</v>
      </c>
      <c r="K27" s="10">
        <v>71.6</v>
      </c>
      <c r="L27" s="7">
        <v>71.55</v>
      </c>
      <c r="M27" s="11">
        <v>25</v>
      </c>
      <c r="N27" s="8"/>
    </row>
    <row r="28" spans="1:14" s="1" customFormat="1" ht="15.75" customHeight="1">
      <c r="A28" s="6">
        <v>26</v>
      </c>
      <c r="B28" s="6" t="s">
        <v>199</v>
      </c>
      <c r="C28" s="6" t="s">
        <v>15</v>
      </c>
      <c r="D28" s="6" t="s">
        <v>200</v>
      </c>
      <c r="E28" s="6" t="s">
        <v>152</v>
      </c>
      <c r="F28" s="6">
        <v>20</v>
      </c>
      <c r="G28" s="7">
        <v>2023010868</v>
      </c>
      <c r="H28" s="7">
        <v>69.5</v>
      </c>
      <c r="I28" s="7">
        <v>2</v>
      </c>
      <c r="J28" s="7">
        <f t="shared" si="0"/>
        <v>71.5</v>
      </c>
      <c r="K28" s="10">
        <v>70.8</v>
      </c>
      <c r="L28" s="7">
        <v>71.15</v>
      </c>
      <c r="M28" s="11">
        <v>26</v>
      </c>
      <c r="N28" s="8"/>
    </row>
    <row r="29" spans="1:14" s="1" customFormat="1" ht="15.75" customHeight="1">
      <c r="A29" s="6">
        <v>27</v>
      </c>
      <c r="B29" s="6" t="s">
        <v>201</v>
      </c>
      <c r="C29" s="6" t="s">
        <v>15</v>
      </c>
      <c r="D29" s="6" t="s">
        <v>202</v>
      </c>
      <c r="E29" s="6" t="s">
        <v>152</v>
      </c>
      <c r="F29" s="6">
        <v>20</v>
      </c>
      <c r="G29" s="7">
        <v>2023010913</v>
      </c>
      <c r="H29" s="7">
        <v>72.5</v>
      </c>
      <c r="I29" s="7">
        <v>0</v>
      </c>
      <c r="J29" s="7">
        <f t="shared" si="0"/>
        <v>72.5</v>
      </c>
      <c r="K29" s="10">
        <v>67.8</v>
      </c>
      <c r="L29" s="7">
        <v>70.15</v>
      </c>
      <c r="M29" s="11">
        <v>27</v>
      </c>
      <c r="N29" s="8"/>
    </row>
    <row r="30" spans="1:14" s="1" customFormat="1" ht="15.75" customHeight="1">
      <c r="A30" s="6">
        <v>28</v>
      </c>
      <c r="B30" s="6" t="s">
        <v>203</v>
      </c>
      <c r="C30" s="6" t="s">
        <v>15</v>
      </c>
      <c r="D30" s="6" t="s">
        <v>143</v>
      </c>
      <c r="E30" s="6" t="s">
        <v>152</v>
      </c>
      <c r="F30" s="6">
        <v>20</v>
      </c>
      <c r="G30" s="7">
        <v>2023010825</v>
      </c>
      <c r="H30" s="7">
        <v>71</v>
      </c>
      <c r="I30" s="7">
        <v>2</v>
      </c>
      <c r="J30" s="7">
        <f t="shared" si="0"/>
        <v>73</v>
      </c>
      <c r="K30" s="10">
        <v>67.2</v>
      </c>
      <c r="L30" s="7">
        <v>70.1</v>
      </c>
      <c r="M30" s="11">
        <v>28</v>
      </c>
      <c r="N30" s="8"/>
    </row>
    <row r="31" spans="1:14" s="1" customFormat="1" ht="15.75" customHeight="1">
      <c r="A31" s="6">
        <v>29</v>
      </c>
      <c r="B31" s="6" t="s">
        <v>204</v>
      </c>
      <c r="C31" s="6" t="s">
        <v>45</v>
      </c>
      <c r="D31" s="6" t="s">
        <v>205</v>
      </c>
      <c r="E31" s="6" t="s">
        <v>152</v>
      </c>
      <c r="F31" s="6">
        <v>20</v>
      </c>
      <c r="G31" s="7">
        <v>2023010855</v>
      </c>
      <c r="H31" s="7">
        <v>70.5</v>
      </c>
      <c r="I31" s="7">
        <v>0</v>
      </c>
      <c r="J31" s="7">
        <f t="shared" si="0"/>
        <v>70.5</v>
      </c>
      <c r="K31" s="10">
        <v>67.8</v>
      </c>
      <c r="L31" s="7">
        <v>69.15</v>
      </c>
      <c r="M31" s="11">
        <v>29</v>
      </c>
      <c r="N31" s="8"/>
    </row>
    <row r="32" spans="1:14" s="1" customFormat="1" ht="15.75" customHeight="1">
      <c r="A32" s="6">
        <v>30</v>
      </c>
      <c r="B32" s="6" t="s">
        <v>206</v>
      </c>
      <c r="C32" s="6" t="s">
        <v>15</v>
      </c>
      <c r="D32" s="6" t="s">
        <v>207</v>
      </c>
      <c r="E32" s="6" t="s">
        <v>152</v>
      </c>
      <c r="F32" s="6">
        <v>20</v>
      </c>
      <c r="G32" s="7">
        <v>2023011062</v>
      </c>
      <c r="H32" s="7">
        <v>72.5</v>
      </c>
      <c r="I32" s="7">
        <v>0</v>
      </c>
      <c r="J32" s="7">
        <f t="shared" si="0"/>
        <v>72.5</v>
      </c>
      <c r="K32" s="10">
        <v>65.6</v>
      </c>
      <c r="L32" s="7">
        <v>69.05</v>
      </c>
      <c r="M32" s="11">
        <v>30</v>
      </c>
      <c r="N32" s="8"/>
    </row>
    <row r="33" spans="1:14" s="1" customFormat="1" ht="15.75" customHeight="1">
      <c r="A33" s="6">
        <v>31</v>
      </c>
      <c r="B33" s="6" t="s">
        <v>208</v>
      </c>
      <c r="C33" s="6" t="s">
        <v>15</v>
      </c>
      <c r="D33" s="6" t="s">
        <v>209</v>
      </c>
      <c r="E33" s="6" t="s">
        <v>152</v>
      </c>
      <c r="F33" s="6">
        <v>20</v>
      </c>
      <c r="G33" s="7">
        <v>2023011025</v>
      </c>
      <c r="H33" s="7">
        <v>72.5</v>
      </c>
      <c r="I33" s="7">
        <v>2</v>
      </c>
      <c r="J33" s="7">
        <f t="shared" si="0"/>
        <v>74.5</v>
      </c>
      <c r="K33" s="10">
        <v>63.4</v>
      </c>
      <c r="L33" s="7">
        <v>68.95</v>
      </c>
      <c r="M33" s="11">
        <v>31</v>
      </c>
      <c r="N33" s="8"/>
    </row>
    <row r="34" spans="1:14" s="1" customFormat="1" ht="15.75" customHeight="1">
      <c r="A34" s="6">
        <v>32</v>
      </c>
      <c r="B34" s="6" t="s">
        <v>210</v>
      </c>
      <c r="C34" s="6" t="s">
        <v>15</v>
      </c>
      <c r="D34" s="6" t="s">
        <v>211</v>
      </c>
      <c r="E34" s="6" t="s">
        <v>152</v>
      </c>
      <c r="F34" s="6">
        <v>20</v>
      </c>
      <c r="G34" s="7">
        <v>2023010852</v>
      </c>
      <c r="H34" s="7">
        <v>74</v>
      </c>
      <c r="I34" s="7">
        <v>0</v>
      </c>
      <c r="J34" s="7">
        <f t="shared" si="0"/>
        <v>74</v>
      </c>
      <c r="K34" s="10">
        <v>62.6</v>
      </c>
      <c r="L34" s="7">
        <v>68.3</v>
      </c>
      <c r="M34" s="11">
        <v>32</v>
      </c>
      <c r="N34" s="8"/>
    </row>
    <row r="35" spans="1:14" s="1" customFormat="1" ht="15.75" customHeight="1">
      <c r="A35" s="6">
        <v>33</v>
      </c>
      <c r="B35" s="6" t="s">
        <v>212</v>
      </c>
      <c r="C35" s="6" t="s">
        <v>15</v>
      </c>
      <c r="D35" s="6" t="s">
        <v>213</v>
      </c>
      <c r="E35" s="6" t="s">
        <v>152</v>
      </c>
      <c r="F35" s="6">
        <v>20</v>
      </c>
      <c r="G35" s="7">
        <v>2023010880</v>
      </c>
      <c r="H35" s="7">
        <v>68.5</v>
      </c>
      <c r="I35" s="7">
        <v>4</v>
      </c>
      <c r="J35" s="7">
        <f t="shared" si="0"/>
        <v>72.5</v>
      </c>
      <c r="K35" s="10">
        <v>62.4</v>
      </c>
      <c r="L35" s="7">
        <v>67.45</v>
      </c>
      <c r="M35" s="11">
        <v>33</v>
      </c>
      <c r="N35" s="8"/>
    </row>
    <row r="36" spans="1:14" s="1" customFormat="1" ht="15.75" customHeight="1">
      <c r="A36" s="6">
        <v>34</v>
      </c>
      <c r="B36" s="6" t="s">
        <v>214</v>
      </c>
      <c r="C36" s="6" t="s">
        <v>45</v>
      </c>
      <c r="D36" s="6" t="s">
        <v>215</v>
      </c>
      <c r="E36" s="6" t="s">
        <v>152</v>
      </c>
      <c r="F36" s="6">
        <v>20</v>
      </c>
      <c r="G36" s="7">
        <v>2023010775</v>
      </c>
      <c r="H36" s="7">
        <v>66.5</v>
      </c>
      <c r="I36" s="7">
        <v>4</v>
      </c>
      <c r="J36" s="7">
        <f t="shared" si="0"/>
        <v>70.5</v>
      </c>
      <c r="K36" s="10">
        <v>63.4</v>
      </c>
      <c r="L36" s="7">
        <v>66.95</v>
      </c>
      <c r="M36" s="11">
        <v>34</v>
      </c>
      <c r="N36" s="8"/>
    </row>
    <row r="37" spans="1:14" s="1" customFormat="1" ht="15.75" customHeight="1">
      <c r="A37" s="6">
        <v>35</v>
      </c>
      <c r="B37" s="6" t="s">
        <v>216</v>
      </c>
      <c r="C37" s="6" t="s">
        <v>45</v>
      </c>
      <c r="D37" s="6" t="s">
        <v>217</v>
      </c>
      <c r="E37" s="6" t="s">
        <v>152</v>
      </c>
      <c r="F37" s="6">
        <v>20</v>
      </c>
      <c r="G37" s="7">
        <v>2023010987</v>
      </c>
      <c r="H37" s="7">
        <v>70.5</v>
      </c>
      <c r="I37" s="7">
        <v>0</v>
      </c>
      <c r="J37" s="7">
        <f t="shared" si="0"/>
        <v>70.5</v>
      </c>
      <c r="K37" s="10">
        <v>62.4</v>
      </c>
      <c r="L37" s="7">
        <v>66.45</v>
      </c>
      <c r="M37" s="11">
        <v>35</v>
      </c>
      <c r="N37" s="8"/>
    </row>
    <row r="38" spans="1:14" s="1" customFormat="1" ht="15.75" customHeight="1">
      <c r="A38" s="6">
        <v>36</v>
      </c>
      <c r="B38" s="6" t="s">
        <v>218</v>
      </c>
      <c r="C38" s="6" t="s">
        <v>15</v>
      </c>
      <c r="D38" s="6" t="s">
        <v>219</v>
      </c>
      <c r="E38" s="6" t="s">
        <v>152</v>
      </c>
      <c r="F38" s="6">
        <v>20</v>
      </c>
      <c r="G38" s="7">
        <v>2023010791</v>
      </c>
      <c r="H38" s="7">
        <v>72</v>
      </c>
      <c r="I38" s="7">
        <v>0</v>
      </c>
      <c r="J38" s="7">
        <f t="shared" si="0"/>
        <v>72</v>
      </c>
      <c r="K38" s="10">
        <v>60.6</v>
      </c>
      <c r="L38" s="7">
        <v>66.3</v>
      </c>
      <c r="M38" s="11">
        <v>36</v>
      </c>
      <c r="N38" s="8"/>
    </row>
    <row r="39" spans="1:14" s="1" customFormat="1" ht="15.75" customHeight="1">
      <c r="A39" s="6">
        <v>37</v>
      </c>
      <c r="B39" s="6" t="s">
        <v>220</v>
      </c>
      <c r="C39" s="6" t="s">
        <v>15</v>
      </c>
      <c r="D39" s="6" t="s">
        <v>221</v>
      </c>
      <c r="E39" s="6" t="s">
        <v>152</v>
      </c>
      <c r="F39" s="6">
        <v>20</v>
      </c>
      <c r="G39" s="7">
        <v>2023011086</v>
      </c>
      <c r="H39" s="7">
        <v>68.5</v>
      </c>
      <c r="I39" s="7">
        <v>2</v>
      </c>
      <c r="J39" s="7">
        <f t="shared" si="0"/>
        <v>70.5</v>
      </c>
      <c r="K39" s="10">
        <v>60</v>
      </c>
      <c r="L39" s="7">
        <v>65.25</v>
      </c>
      <c r="M39" s="11">
        <v>37</v>
      </c>
      <c r="N39" s="8"/>
    </row>
    <row r="40" spans="1:14" s="1" customFormat="1" ht="15.75" customHeight="1">
      <c r="A40" s="6">
        <v>38</v>
      </c>
      <c r="B40" s="6" t="s">
        <v>222</v>
      </c>
      <c r="C40" s="6" t="s">
        <v>45</v>
      </c>
      <c r="D40" s="6" t="s">
        <v>223</v>
      </c>
      <c r="E40" s="6" t="s">
        <v>152</v>
      </c>
      <c r="F40" s="6">
        <v>20</v>
      </c>
      <c r="G40" s="7">
        <v>2023011136</v>
      </c>
      <c r="H40" s="7">
        <v>74</v>
      </c>
      <c r="I40" s="7">
        <v>0</v>
      </c>
      <c r="J40" s="7">
        <f t="shared" si="0"/>
        <v>74</v>
      </c>
      <c r="K40" s="6" t="s">
        <v>224</v>
      </c>
      <c r="L40" s="7">
        <f>J40*0.5</f>
        <v>37</v>
      </c>
      <c r="M40" s="11">
        <v>38</v>
      </c>
      <c r="N40" s="8"/>
    </row>
    <row r="41" spans="1:14" s="1" customFormat="1" ht="15.75" customHeight="1">
      <c r="A41" s="6">
        <v>39</v>
      </c>
      <c r="B41" s="6" t="s">
        <v>225</v>
      </c>
      <c r="C41" s="6" t="s">
        <v>45</v>
      </c>
      <c r="D41" s="6" t="s">
        <v>226</v>
      </c>
      <c r="E41" s="6" t="s">
        <v>152</v>
      </c>
      <c r="F41" s="6">
        <v>20</v>
      </c>
      <c r="G41" s="7">
        <v>2023010810</v>
      </c>
      <c r="H41" s="7">
        <v>72.5</v>
      </c>
      <c r="I41" s="7">
        <v>0</v>
      </c>
      <c r="J41" s="7">
        <f t="shared" si="0"/>
        <v>72.5</v>
      </c>
      <c r="K41" s="6" t="s">
        <v>69</v>
      </c>
      <c r="L41" s="7">
        <f>J41*0.5</f>
        <v>36.25</v>
      </c>
      <c r="M41" s="11">
        <v>39</v>
      </c>
      <c r="N41" s="8"/>
    </row>
    <row r="42" spans="1:14" s="1" customFormat="1" ht="15.75" customHeight="1">
      <c r="A42" s="6">
        <v>40</v>
      </c>
      <c r="B42" s="6" t="s">
        <v>227</v>
      </c>
      <c r="C42" s="6" t="s">
        <v>15</v>
      </c>
      <c r="D42" s="6" t="s">
        <v>228</v>
      </c>
      <c r="E42" s="6" t="s">
        <v>152</v>
      </c>
      <c r="F42" s="6">
        <v>20</v>
      </c>
      <c r="G42" s="7">
        <v>2023010984</v>
      </c>
      <c r="H42" s="7">
        <v>72</v>
      </c>
      <c r="I42" s="7">
        <v>0</v>
      </c>
      <c r="J42" s="7">
        <f t="shared" si="0"/>
        <v>72</v>
      </c>
      <c r="K42" s="6" t="s">
        <v>69</v>
      </c>
      <c r="L42" s="7">
        <f>J42*0.5</f>
        <v>36</v>
      </c>
      <c r="M42" s="11">
        <v>40</v>
      </c>
      <c r="N42" s="8"/>
    </row>
  </sheetData>
  <sheetProtection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2023-01-18T03:38:32Z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04E8AA0599AB401AABEB14E81C27E6C7</vt:lpwstr>
  </property>
</Properties>
</file>