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发布" sheetId="6" r:id="rId1"/>
  </sheets>
  <definedNames>
    <definedName name="_xlnm._FilterDatabase" localSheetId="0" hidden="1">发布!$A$2:$Q$14</definedName>
  </definedNames>
  <calcPr calcId="144525"/>
</workbook>
</file>

<file path=xl/sharedStrings.xml><?xml version="1.0" encoding="utf-8"?>
<sst xmlns="http://schemas.openxmlformats.org/spreadsheetml/2006/main" count="31">
  <si>
    <t>2022年公开招聘专职网格员拟聘人员公示表</t>
  </si>
  <si>
    <t>序号</t>
  </si>
  <si>
    <t>准考证号</t>
  </si>
  <si>
    <t>姓名</t>
  </si>
  <si>
    <t>报考单位</t>
  </si>
  <si>
    <t>笔试成绩</t>
  </si>
  <si>
    <t>笔试总成绩占比
（40%）</t>
  </si>
  <si>
    <t>面试成绩</t>
  </si>
  <si>
    <t>面试成绩占比
（60%）</t>
  </si>
  <si>
    <t>总成绩</t>
  </si>
  <si>
    <t>体检结果</t>
  </si>
  <si>
    <t>考察结果</t>
  </si>
  <si>
    <t>杨云龙</t>
  </si>
  <si>
    <t>白狐沟街道</t>
  </si>
  <si>
    <t>合格</t>
  </si>
  <si>
    <t>王玉芳</t>
  </si>
  <si>
    <t>范莉</t>
  </si>
  <si>
    <t>大德恒街道</t>
  </si>
  <si>
    <t>王甜</t>
  </si>
  <si>
    <t>大发街道</t>
  </si>
  <si>
    <t>郑秉欣</t>
  </si>
  <si>
    <t>张浩宇</t>
  </si>
  <si>
    <t>赵玉敏</t>
  </si>
  <si>
    <t>郭晓雪</t>
  </si>
  <si>
    <t>石拐街道</t>
  </si>
  <si>
    <t>马明月</t>
  </si>
  <si>
    <t>贾丹</t>
  </si>
  <si>
    <t>苏木</t>
  </si>
  <si>
    <t>赵娅新</t>
  </si>
  <si>
    <t>郭涛</t>
  </si>
  <si>
    <t>五当召镇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</si>
</sst>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P7" sqref="P7"/>
    </sheetView>
  </sheetViews>
  <sheetFormatPr defaultColWidth="9" defaultRowHeight="13.5"/>
  <cols>
    <col min="1" max="1" width="6.25" style="1" customWidth="1"/>
    <col min="2" max="2" width="17.375" style="1" customWidth="1"/>
    <col min="3" max="3" width="9" style="1" customWidth="1"/>
    <col min="4" max="4" width="12.75" style="1" customWidth="1"/>
    <col min="5" max="5" width="11.625" style="1" customWidth="1"/>
    <col min="6" max="6" width="18.625" style="1" customWidth="1"/>
    <col min="7" max="7" width="12" style="1" customWidth="1"/>
    <col min="8" max="8" width="16.625" style="1" customWidth="1"/>
    <col min="9" max="9" width="9.375" style="1" customWidth="1"/>
    <col min="10" max="10" width="12" style="1" customWidth="1"/>
    <col min="11" max="11" width="11.625" style="2" customWidth="1"/>
    <col min="12" max="16384" width="9" style="1"/>
  </cols>
  <sheetData>
    <row r="1" s="1" customFormat="1" ht="5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8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4" t="s">
        <v>11</v>
      </c>
    </row>
    <row r="3" s="1" customFormat="1" ht="20" customHeight="1" spans="1:11">
      <c r="A3" s="7">
        <v>1</v>
      </c>
      <c r="B3" s="8">
        <v>20230106027</v>
      </c>
      <c r="C3" s="7" t="s">
        <v>12</v>
      </c>
      <c r="D3" s="7" t="s">
        <v>13</v>
      </c>
      <c r="E3" s="7">
        <v>61</v>
      </c>
      <c r="F3" s="7">
        <f t="shared" ref="F3:F14" si="0">E3*0.4</f>
        <v>24.4</v>
      </c>
      <c r="G3" s="7">
        <v>68.8</v>
      </c>
      <c r="H3" s="7">
        <f t="shared" ref="H3:H14" si="1">G3*0.6</f>
        <v>41.28</v>
      </c>
      <c r="I3" s="7">
        <f t="shared" ref="I3:I14" si="2">H3+F3</f>
        <v>65.68</v>
      </c>
      <c r="J3" s="8" t="s">
        <v>14</v>
      </c>
      <c r="K3" s="9" t="s">
        <v>14</v>
      </c>
    </row>
    <row r="4" s="1" customFormat="1" ht="20" customHeight="1" spans="1:11">
      <c r="A4" s="7">
        <v>2</v>
      </c>
      <c r="B4" s="8">
        <v>20230106029</v>
      </c>
      <c r="C4" s="7" t="s">
        <v>15</v>
      </c>
      <c r="D4" s="7" t="s">
        <v>13</v>
      </c>
      <c r="E4" s="7">
        <v>56</v>
      </c>
      <c r="F4" s="7">
        <f t="shared" si="0"/>
        <v>22.4</v>
      </c>
      <c r="G4" s="7">
        <v>60.2</v>
      </c>
      <c r="H4" s="7">
        <f t="shared" si="1"/>
        <v>36.12</v>
      </c>
      <c r="I4" s="7">
        <f t="shared" si="2"/>
        <v>58.52</v>
      </c>
      <c r="J4" s="8" t="s">
        <v>14</v>
      </c>
      <c r="K4" s="9" t="s">
        <v>14</v>
      </c>
    </row>
    <row r="5" s="1" customFormat="1" ht="20" customHeight="1" spans="1:11">
      <c r="A5" s="7">
        <v>3</v>
      </c>
      <c r="B5" s="8">
        <v>20230106030</v>
      </c>
      <c r="C5" s="7" t="s">
        <v>16</v>
      </c>
      <c r="D5" s="7" t="s">
        <v>17</v>
      </c>
      <c r="E5" s="7">
        <v>73.2</v>
      </c>
      <c r="F5" s="7">
        <f t="shared" si="0"/>
        <v>29.28</v>
      </c>
      <c r="G5" s="7">
        <v>73</v>
      </c>
      <c r="H5" s="7">
        <f t="shared" si="1"/>
        <v>43.8</v>
      </c>
      <c r="I5" s="7">
        <f t="shared" si="2"/>
        <v>73.08</v>
      </c>
      <c r="J5" s="8" t="s">
        <v>14</v>
      </c>
      <c r="K5" s="9" t="s">
        <v>14</v>
      </c>
    </row>
    <row r="6" s="1" customFormat="1" ht="20" customHeight="1" spans="1:11">
      <c r="A6" s="7">
        <v>4</v>
      </c>
      <c r="B6" s="8">
        <v>20230106053</v>
      </c>
      <c r="C6" s="7" t="s">
        <v>18</v>
      </c>
      <c r="D6" s="7" t="s">
        <v>19</v>
      </c>
      <c r="E6" s="7">
        <v>75</v>
      </c>
      <c r="F6" s="7">
        <f t="shared" si="0"/>
        <v>30</v>
      </c>
      <c r="G6" s="7">
        <v>85.2</v>
      </c>
      <c r="H6" s="7">
        <f t="shared" si="1"/>
        <v>51.12</v>
      </c>
      <c r="I6" s="7">
        <f t="shared" si="2"/>
        <v>81.12</v>
      </c>
      <c r="J6" s="8" t="s">
        <v>14</v>
      </c>
      <c r="K6" s="9" t="s">
        <v>14</v>
      </c>
    </row>
    <row r="7" s="1" customFormat="1" ht="20" customHeight="1" spans="1:11">
      <c r="A7" s="7">
        <v>5</v>
      </c>
      <c r="B7" s="8">
        <v>20230106050</v>
      </c>
      <c r="C7" s="7" t="s">
        <v>20</v>
      </c>
      <c r="D7" s="7" t="s">
        <v>19</v>
      </c>
      <c r="E7" s="7">
        <v>75.6</v>
      </c>
      <c r="F7" s="7">
        <f t="shared" si="0"/>
        <v>30.24</v>
      </c>
      <c r="G7" s="7">
        <v>84</v>
      </c>
      <c r="H7" s="7">
        <f t="shared" si="1"/>
        <v>50.4</v>
      </c>
      <c r="I7" s="7">
        <f t="shared" si="2"/>
        <v>80.64</v>
      </c>
      <c r="J7" s="8" t="s">
        <v>14</v>
      </c>
      <c r="K7" s="9" t="s">
        <v>14</v>
      </c>
    </row>
    <row r="8" s="1" customFormat="1" ht="20" customHeight="1" spans="1:11">
      <c r="A8" s="7">
        <v>6</v>
      </c>
      <c r="B8" s="8">
        <v>20230106057</v>
      </c>
      <c r="C8" s="7" t="s">
        <v>21</v>
      </c>
      <c r="D8" s="7" t="s">
        <v>19</v>
      </c>
      <c r="E8" s="7">
        <v>74.4</v>
      </c>
      <c r="F8" s="7">
        <f t="shared" si="0"/>
        <v>29.76</v>
      </c>
      <c r="G8" s="7">
        <v>80.8</v>
      </c>
      <c r="H8" s="7">
        <f t="shared" si="1"/>
        <v>48.48</v>
      </c>
      <c r="I8" s="7">
        <f t="shared" si="2"/>
        <v>78.24</v>
      </c>
      <c r="J8" s="8" t="s">
        <v>14</v>
      </c>
      <c r="K8" s="9" t="s">
        <v>14</v>
      </c>
    </row>
    <row r="9" s="1" customFormat="1" ht="20" customHeight="1" spans="1:11">
      <c r="A9" s="7">
        <v>7</v>
      </c>
      <c r="B9" s="8">
        <v>20230106046</v>
      </c>
      <c r="C9" s="7" t="s">
        <v>22</v>
      </c>
      <c r="D9" s="7" t="s">
        <v>19</v>
      </c>
      <c r="E9" s="7">
        <v>75.2</v>
      </c>
      <c r="F9" s="7">
        <f t="shared" si="0"/>
        <v>30.08</v>
      </c>
      <c r="G9" s="7">
        <v>80.2</v>
      </c>
      <c r="H9" s="7">
        <f t="shared" si="1"/>
        <v>48.12</v>
      </c>
      <c r="I9" s="7">
        <f t="shared" si="2"/>
        <v>78.2</v>
      </c>
      <c r="J9" s="8" t="s">
        <v>14</v>
      </c>
      <c r="K9" s="9" t="s">
        <v>14</v>
      </c>
    </row>
    <row r="10" s="1" customFormat="1" ht="20" customHeight="1" spans="1:11">
      <c r="A10" s="7">
        <v>8</v>
      </c>
      <c r="B10" s="8">
        <v>20230106052</v>
      </c>
      <c r="C10" s="7" t="s">
        <v>23</v>
      </c>
      <c r="D10" s="7" t="s">
        <v>24</v>
      </c>
      <c r="E10" s="7">
        <v>66.2</v>
      </c>
      <c r="F10" s="7">
        <f t="shared" si="0"/>
        <v>26.48</v>
      </c>
      <c r="G10" s="7">
        <v>62.2</v>
      </c>
      <c r="H10" s="7">
        <f t="shared" si="1"/>
        <v>37.32</v>
      </c>
      <c r="I10" s="7">
        <f t="shared" si="2"/>
        <v>63.8</v>
      </c>
      <c r="J10" s="8" t="s">
        <v>14</v>
      </c>
      <c r="K10" s="9" t="s">
        <v>14</v>
      </c>
    </row>
    <row r="11" s="1" customFormat="1" ht="20" customHeight="1" spans="1:11">
      <c r="A11" s="7">
        <v>9</v>
      </c>
      <c r="B11" s="8">
        <v>20230106068</v>
      </c>
      <c r="C11" s="7" t="s">
        <v>25</v>
      </c>
      <c r="D11" s="7" t="s">
        <v>24</v>
      </c>
      <c r="E11" s="7">
        <v>57</v>
      </c>
      <c r="F11" s="7">
        <f t="shared" si="0"/>
        <v>22.8</v>
      </c>
      <c r="G11" s="7">
        <v>66.2</v>
      </c>
      <c r="H11" s="7">
        <f t="shared" si="1"/>
        <v>39.72</v>
      </c>
      <c r="I11" s="7">
        <f t="shared" si="2"/>
        <v>62.52</v>
      </c>
      <c r="J11" s="8" t="s">
        <v>14</v>
      </c>
      <c r="K11" s="9" t="s">
        <v>14</v>
      </c>
    </row>
    <row r="12" s="1" customFormat="1" ht="20" customHeight="1" spans="1:11">
      <c r="A12" s="7">
        <v>10</v>
      </c>
      <c r="B12" s="8">
        <v>20230106016</v>
      </c>
      <c r="C12" s="7" t="s">
        <v>26</v>
      </c>
      <c r="D12" s="7" t="s">
        <v>27</v>
      </c>
      <c r="E12" s="7">
        <v>73.4</v>
      </c>
      <c r="F12" s="7">
        <f t="shared" si="0"/>
        <v>29.36</v>
      </c>
      <c r="G12" s="7">
        <v>79</v>
      </c>
      <c r="H12" s="7">
        <f t="shared" si="1"/>
        <v>47.4</v>
      </c>
      <c r="I12" s="7">
        <f t="shared" si="2"/>
        <v>76.76</v>
      </c>
      <c r="J12" s="8" t="s">
        <v>14</v>
      </c>
      <c r="K12" s="9" t="s">
        <v>14</v>
      </c>
    </row>
    <row r="13" s="1" customFormat="1" ht="20" customHeight="1" spans="1:11">
      <c r="A13" s="7">
        <v>11</v>
      </c>
      <c r="B13" s="8">
        <v>20230106013</v>
      </c>
      <c r="C13" s="7" t="s">
        <v>28</v>
      </c>
      <c r="D13" s="7" t="s">
        <v>27</v>
      </c>
      <c r="E13" s="7">
        <v>58.6</v>
      </c>
      <c r="F13" s="7">
        <f t="shared" si="0"/>
        <v>23.44</v>
      </c>
      <c r="G13" s="7">
        <v>81</v>
      </c>
      <c r="H13" s="7">
        <f t="shared" si="1"/>
        <v>48.6</v>
      </c>
      <c r="I13" s="7">
        <f t="shared" si="2"/>
        <v>72.04</v>
      </c>
      <c r="J13" s="8" t="s">
        <v>14</v>
      </c>
      <c r="K13" s="9" t="s">
        <v>14</v>
      </c>
    </row>
    <row r="14" s="1" customFormat="1" ht="20" customHeight="1" spans="1:11">
      <c r="A14" s="7">
        <v>12</v>
      </c>
      <c r="B14" s="8">
        <v>20230106047</v>
      </c>
      <c r="C14" s="7" t="s">
        <v>29</v>
      </c>
      <c r="D14" s="7" t="s">
        <v>30</v>
      </c>
      <c r="E14" s="7">
        <v>82.2</v>
      </c>
      <c r="F14" s="7">
        <f t="shared" si="0"/>
        <v>32.88</v>
      </c>
      <c r="G14" s="7">
        <v>73.8</v>
      </c>
      <c r="H14" s="7">
        <f t="shared" si="1"/>
        <v>44.28</v>
      </c>
      <c r="I14" s="7">
        <f t="shared" si="2"/>
        <v>77.16</v>
      </c>
      <c r="J14" s="8" t="s">
        <v>14</v>
      </c>
      <c r="K14" s="9" t="s">
        <v>14</v>
      </c>
    </row>
    <row r="15" s="1" customFormat="1" spans="11:11">
      <c r="K15" s="2"/>
    </row>
  </sheetData>
  <autoFilter ref="A2:Q14"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2022-12-19T08:02:00Z</dcterms:created>
  <dcterms:modified xsi:type="dcterms:W3CDTF">2023-01-17T09:01:27Z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5337861AA3F241299E487E19861F5647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