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社招40人" sheetId="1" r:id="rId1"/>
  </sheets>
  <definedNames>
    <definedName name="_xlnm.Print_Area" localSheetId="0">'社招40人'!$A$1:$Q$45</definedName>
  </definedNames>
  <calcPr fullCalcOnLoad="1"/>
</workbook>
</file>

<file path=xl/sharedStrings.xml><?xml version="1.0" encoding="utf-8"?>
<sst xmlns="http://schemas.openxmlformats.org/spreadsheetml/2006/main" count="261" uniqueCount="156">
  <si>
    <t>安徽相润投资控股集团有限公司招聘岗位表</t>
  </si>
  <si>
    <t>序号</t>
  </si>
  <si>
    <t>公司</t>
  </si>
  <si>
    <t>部门名称</t>
  </si>
  <si>
    <t>需求统计</t>
  </si>
  <si>
    <t>岗位名称</t>
  </si>
  <si>
    <t>岗位代码</t>
  </si>
  <si>
    <t>计划招聘人数</t>
  </si>
  <si>
    <t>招聘条件</t>
  </si>
  <si>
    <t>备注</t>
  </si>
  <si>
    <t>招聘总数</t>
  </si>
  <si>
    <t>副部长</t>
  </si>
  <si>
    <t>主管</t>
  </si>
  <si>
    <t>主办</t>
  </si>
  <si>
    <t>职员</t>
  </si>
  <si>
    <t>专业</t>
  </si>
  <si>
    <t>学历</t>
  </si>
  <si>
    <t>年龄</t>
  </si>
  <si>
    <t>工作经历</t>
  </si>
  <si>
    <t>其他</t>
  </si>
  <si>
    <t>集团</t>
  </si>
  <si>
    <t>党政办公室</t>
  </si>
  <si>
    <t>行政管理、中文、文秘</t>
  </si>
  <si>
    <t>全日制本科及以上</t>
  </si>
  <si>
    <t>40周岁及以下</t>
  </si>
  <si>
    <t>5年及以上工作经历，大中型企业或机关事业单位相应岗位经历，具有良好的文字水平和公文处理能力。</t>
  </si>
  <si>
    <t>中共党员，熟悉企业行政管理知识和法律法规，具有扎实的办公和组织协调能力</t>
  </si>
  <si>
    <t>哲学类、经济学类、政治学类、文学类</t>
  </si>
  <si>
    <t>35周岁及以下</t>
  </si>
  <si>
    <t>3年以上党务工作经验，熟悉党建理论政策和党务工作</t>
  </si>
  <si>
    <t>中共党员</t>
  </si>
  <si>
    <t>中国语言文学类、马克思主义理论类、政治学、新闻传播类</t>
  </si>
  <si>
    <t>2年以上规模企业综合办公室工作经验，具有良好的文字功底，能独立起草各类文件；在政府、事业单位从事过文字、党建工作者优先；
2023年毕业生可报名（在校期间无处分记录），不受工作经验限制；本科将按职员定岗定薪，研究生及以上按主办定岗定薪</t>
  </si>
  <si>
    <t>党员优先</t>
  </si>
  <si>
    <t>人力资源部（基础事务部）</t>
  </si>
  <si>
    <t>工商管理类、公共管理类</t>
  </si>
  <si>
    <t>2年以上人力资源相关工作经验；具有企业薪酬管理或绩效管理工作经验，参与过薪酬或绩效管理实务工作，有团队管理经验者优先
2022-2023年毕业生可报名（在校期间无处分记录），不受工作年限及经验限制；本科将按职员定岗定薪，研究生及以上按主办定岗定薪</t>
  </si>
  <si>
    <t>市场发展部（战略投资部）</t>
  </si>
  <si>
    <t>建筑类、经济类</t>
  </si>
  <si>
    <t>本科5年及以上相关工作经验；研究生3年以上工作经验；具有2年以上团队管理经验，具有较强的组织协调能力</t>
  </si>
  <si>
    <t>工作方向：公司招商、重大投资、资本运作、战略合作、并购重组、新业务论证研究、经济合同签订等</t>
  </si>
  <si>
    <t>建筑类、管理科学与工程类、公共管理类、电子信息类</t>
  </si>
  <si>
    <r>
      <rPr>
        <sz val="11"/>
        <color indexed="8"/>
        <rFont val="宋体"/>
        <family val="0"/>
      </rPr>
      <t>35周岁及以下</t>
    </r>
  </si>
  <si>
    <t>本科3年及以上相关工作经验；研究生2年以上工作经验；熟悉项目投资、自然资源、规划建设等业务优先</t>
  </si>
  <si>
    <t>工作方向：招商、投资项目的前期考察、论证，起草投资项目意向书等</t>
  </si>
  <si>
    <t>化学类、化工与制药类</t>
  </si>
  <si>
    <t>2年及以上相关工作经验；熟悉招商流程，有招商相关经验者优先
2022-2023年毕业生可报名（在校期间无处分记录），不受工作年限及经验限制；本科将按职员定岗定薪，研究生及以上按主办定岗定薪；有化工行业实习经历者优先</t>
  </si>
  <si>
    <t>运营管控部
（物资采购中心）</t>
  </si>
  <si>
    <t>经济类与贸易类、经济学类、工商管理类</t>
  </si>
  <si>
    <t>5年及以上运营管理工作经验，熟悉以下领域的1-2个：
1、生产/经营规划及跟踪实施
2、采购管理工作
3、重大土木工程项目、房地产项目、工业项目等立项、实施、评估等工作
4、化工类企业运营管控优先</t>
  </si>
  <si>
    <t>中共党员，具备较强的组织管理和协调能力</t>
  </si>
  <si>
    <t>经济类与贸易类、经济学类、工商管理类、化学类、化工与制药类</t>
  </si>
  <si>
    <t>2年及以上运营管理或者大中型企业采购管理经验；
2022-2023年毕业生可报名（在校期间无处分记录），不受工作年限及经验限制；本科将按职员定岗定薪，研究生及以上按主办定岗定薪</t>
  </si>
  <si>
    <t>工程技术部</t>
  </si>
  <si>
    <t>专职经理</t>
  </si>
  <si>
    <t>土木类、安全工程、消防工程</t>
  </si>
  <si>
    <t>施工现场方向：5年以上土建工作经验，大中型土建项目副经理或副总师以上职位，有丰富的现场管理经验，熟悉项目前期、中期、后期流程；
工程造价方向：5年以上造价工作经验；熟悉现场成本控制管理；精通造价相关软件；熟悉招标、采购、工程造价管理各环节，对电气、消防、土建、装修等知识具有较深刻的了解；精通商务成本管理相关工作知识、法律法规；指导开展竣工决算工作，重点指导项目决算目标制定、决算争议处理等工作；熟悉项目前期、中期、后期造价流程。</t>
  </si>
  <si>
    <t>具有二级建造师以上资格证、
或二级造价师及以上资格；
造价方向优先考虑。</t>
  </si>
  <si>
    <t>部长待遇
0.7-0.9倍</t>
  </si>
  <si>
    <t>化学类、生物科学类、环境科学与工程类、土木类、安全工程、消防工程</t>
  </si>
  <si>
    <t>35周岁以下</t>
  </si>
  <si>
    <t>3年及以上化工类大中型企业工作经验；熟悉化工相关工艺流程、设备；熟悉化工相关工艺流程、有固体废物、给排水工程相关经历者优先；
2022-2023年毕业生可报名（在校期间无处分记录），不受工作年限及经验限制；本科将按职员定岗定薪，研究生及以上按主办定岗定薪</t>
  </si>
  <si>
    <t>中级及以上职称或注册化工工程师、注册安全工程师执业资格优先</t>
  </si>
  <si>
    <t>安全环保部</t>
  </si>
  <si>
    <t>安全科学与工程类、环境科学与工程类、工业工程类、土木类</t>
  </si>
  <si>
    <t>5年及以上大中型企业工程建设或安全环保部门工作经验，有土建项目多阶段工作经验，了解消防安全，有化工企业安全管理经验者优先</t>
  </si>
  <si>
    <t>中共党员，具有中级及以上环境影响评价工程师职称或中级及以上注册安全工程师执业资格优先；具有消防工程师、建造师证书优先</t>
  </si>
  <si>
    <t>2年以上环保、安全类工作经验，有环评文件编制、环保竣工验收经验优先；
2022-2023年毕业生可报名（在校期间无处分记录），不受工作年限及经验限制；本科将按职员定岗定薪，研究生及以上按主办定岗定薪</t>
  </si>
  <si>
    <t>监察审计部
（法律服务中心）</t>
  </si>
  <si>
    <t>法学类、工商管理类、经济学类、公安学类</t>
  </si>
  <si>
    <t>2年及以上内部调查、检查、审计、监管机构工作经验；
国有企事业单位纪检机构工作人员专业可放宽限制；有律师执业资格证者优先；
2022-2023年毕业生可报名（在校期间无处分记录），不受工作年限及经验限制；本科将按职员定岗定薪，研究生及以上按主办定岗定薪</t>
  </si>
  <si>
    <t>工作经验不限，有一定法律知识基础，或从事过纪检、内部监察、审计相关工作优先；
2022-2023年毕业生可报名（在校期间无处分记录），不受工作年限及经验限制；本科将按职员定岗定薪，研究生及以上按主办定岗定薪</t>
  </si>
  <si>
    <t>小计-集团</t>
  </si>
  <si>
    <t>淮北市浍铚科技产业发展有限公司（相润集团全资子公司）</t>
  </si>
  <si>
    <t>金融学类、财政学类、经济与贸易类</t>
  </si>
  <si>
    <t>本科及以上</t>
  </si>
  <si>
    <t>3年及以上大中型企业财务、投融资相关工作经验，熟悉国家金融产业相关法规、政策；
有基金、证券等方面从业经验者优先；具备一定管理经验、具有良好的沟通能力、抗压能力和团队合作精神</t>
  </si>
  <si>
    <t>金融学类、财政学类、经济与贸易类、管理类</t>
  </si>
  <si>
    <t>2年及以上大中型企业财务、金融部门相关工作经验，熟悉国家金融产业相关法规、政策；
2022-2023年全日制毕业生可报名（在校期间无处分记录），不受工作年限及经验限制；本科将按职员定岗定薪，研究生及以上按主办定岗定薪</t>
  </si>
  <si>
    <t>淮北市浍铚公共服务发展有限公司（相润集团全资子公司）</t>
  </si>
  <si>
    <t>主管1</t>
  </si>
  <si>
    <t>机械类、能源动力类、电气类、自动化类、环境科学与工程类</t>
  </si>
  <si>
    <r>
      <rPr>
        <sz val="11"/>
        <color indexed="8"/>
        <rFont val="宋体"/>
        <family val="0"/>
      </rPr>
      <t>35周岁以下</t>
    </r>
  </si>
  <si>
    <r>
      <t>3</t>
    </r>
    <r>
      <rPr>
        <sz val="11"/>
        <color indexed="8"/>
        <rFont val="宋体"/>
        <family val="0"/>
      </rPr>
      <t xml:space="preserve">年及以上污水处理、新能源、化工相关工作经验；有污水、浓盐水处理管理经验优先考虑     </t>
    </r>
  </si>
  <si>
    <t xml:space="preserve"> </t>
  </si>
  <si>
    <t>主管2</t>
  </si>
  <si>
    <t>安全科学与工程类、环境科学与工程类、化工与制药类</t>
  </si>
  <si>
    <r>
      <rPr>
        <sz val="11"/>
        <color indexed="8"/>
        <rFont val="宋体"/>
        <family val="0"/>
      </rPr>
      <t>3年及以上相关工作经验，研究生学历工作经历、年限不作要求</t>
    </r>
  </si>
  <si>
    <r>
      <rPr>
        <sz val="11"/>
        <color indexed="8"/>
        <rFont val="宋体"/>
        <family val="0"/>
      </rPr>
      <t>具有中级及以上职称或注册安全工程师等相关资格证书优先；熟练使用CAD及办公软件</t>
    </r>
  </si>
  <si>
    <t>工作方向：化工园区污水处理厂生产安全；园区浓盐水结晶水厂生产安全。</t>
  </si>
  <si>
    <t>主办1</t>
  </si>
  <si>
    <t>语言文学类、新闻传播学类、历史学类、经济学类、法学类</t>
  </si>
  <si>
    <r>
      <t>3</t>
    </r>
    <r>
      <rPr>
        <sz val="11"/>
        <color indexed="8"/>
        <rFont val="宋体"/>
        <family val="0"/>
      </rPr>
      <t>年及以上相关工作经验，如综合事务、办公室、行政或生产计划、生产管理经验
2022-2023年全日制毕业生可报名（在校期间无处分记录），不受工作年限及经验限制；本科将按职员定岗定薪，研究生及以上按主办定岗定薪</t>
    </r>
  </si>
  <si>
    <t>工作方向：综合事务</t>
  </si>
  <si>
    <t>主办2</t>
  </si>
  <si>
    <r>
      <t>机械类、能源动力类、电气类、自动化类、安全科学与工程类、环境科学与工程类、</t>
    </r>
    <r>
      <rPr>
        <sz val="11"/>
        <color indexed="8"/>
        <rFont val="宋体"/>
        <family val="0"/>
      </rPr>
      <t>生物工程类</t>
    </r>
  </si>
  <si>
    <t>2年及以上水处理相关工作经验，熟悉企业安全运营管理体系，熟悉污水处理、浓盐水处理系统运转优先考虑
2022-2023年全日制毕业生可报名（在校期间无处分记录），不受工作年限及经验限制；本科将按职员定岗定薪，研究生及以上按主办定岗定薪</t>
  </si>
  <si>
    <t>专业不限</t>
  </si>
  <si>
    <t>2年以上工作经验，工作认真细致，有责任心，有一定的文字处理功底；从事过综合办、行政类，或从事过劳务派遣、顾客管理经验工作经验优先
2022-2023年全日制毕业生可报名（在校期间无处分记录），不受工作年限及经验限制；本科将按职员定岗定薪，研究生及以上按主办定岗定薪</t>
  </si>
  <si>
    <t>工作方向：综合事务、顾客维护</t>
  </si>
  <si>
    <t>淮北市浍铚供应链物流有限公司（相润集团全资子公司）</t>
  </si>
  <si>
    <t>经济与贸易类、电子信息类、计算机类、电子商务类、物流管理与工程类</t>
  </si>
  <si>
    <t>本科及以上学历</t>
  </si>
  <si>
    <t>本科学历具备3年以上相关工作经验；研究生学历的，工作经历、年限不作要求</t>
  </si>
  <si>
    <t>工作方向：维护、管理物资集采、供应链调度等信息平台，综合调度供应链相关业务</t>
  </si>
  <si>
    <t>化工与制药类、安全科学与工程类、环境科学与工程类、化学类</t>
  </si>
  <si>
    <t>本科学历应具备3年以上化工行业安全生产、管理工作经验；熟悉危险化学品的管理，观察能力强，工作认真仔细，有责任心；有注册安全工程师证优先；研究生学历的，工作经历、年限不作要求</t>
  </si>
  <si>
    <t>工作方向：化工类物资安全管理、化工码头、危化品停车场等安全管控</t>
  </si>
  <si>
    <t>主管3</t>
  </si>
  <si>
    <t>经济与贸易类、工商管理类、法学类、经济学类</t>
  </si>
  <si>
    <t>3年以上大中型企业采购工作经验，具有采购流程、招标流程、供应商选择、谈判技巧等专业知识，有团队带领经验者优先</t>
  </si>
  <si>
    <t>工作方向：负责物资集中采购管理工作</t>
  </si>
  <si>
    <t>化学类、化工与制药类、物流管理与工程类</t>
  </si>
  <si>
    <t>2年以上仓储物流相关工作经历；
2022-2023年全日制毕业生可报名（在校期间无处分记录），不受工作年限及经验限制；本科将按职员定岗定薪，研究生及以上按主办定岗定薪</t>
  </si>
  <si>
    <t>工商管理类、政治学与行政学、心理学类、劳动关系、人力资源管理、行政管理、劳动与社会保障</t>
  </si>
  <si>
    <t>2年以上行政类、综合事务类工作经验；
2022-2023年全日制毕业生可报名（在校期间无处分记录），不受工作年限及经验限制；本科将按职员定岗定薪，研究生及以上按主办定岗定薪</t>
  </si>
  <si>
    <t>工作方向：汽车租赁、综合事务管理</t>
  </si>
  <si>
    <t>淮北市润土实业发展有限公司
（相润集团全资子公司）</t>
  </si>
  <si>
    <t>管理科学与工程类、土木工程、工商管理、公共管理、计算机科学与技术及经济学、法学类专业</t>
  </si>
  <si>
    <r>
      <t>3</t>
    </r>
    <r>
      <rPr>
        <sz val="11"/>
        <color indexed="8"/>
        <rFont val="宋体"/>
        <family val="0"/>
      </rPr>
      <t>年及以上建筑设计、施工或物业管理、市场营销相关工作经验；2年以上管理岗位工作经历，具有丰富的团队管理经验；熟悉行业相关政策法规、管理流程、行业特点等；具有很强的分析能力、组织协调能力、沟通能力、口头和文字表达能力和媒体公关能力；熟练使用办公软件、办公自动化设备</t>
    </r>
  </si>
  <si>
    <t>具备物业管理、产权登记等相关工作经验者优先。</t>
  </si>
  <si>
    <t>工作方向1：生产安全管理（工程类）
工作方向2：市场营销、物业管理</t>
  </si>
  <si>
    <r>
      <t>法学类、经济学类、中文类、</t>
    </r>
    <r>
      <rPr>
        <sz val="11"/>
        <color indexed="8"/>
        <rFont val="宋体"/>
        <family val="0"/>
      </rPr>
      <t>管理类专业、财会类专业、土木类</t>
    </r>
  </si>
  <si>
    <r>
      <t>2年及以上市场营销、综合管</t>
    </r>
    <r>
      <rPr>
        <sz val="11"/>
        <color indexed="8"/>
        <rFont val="宋体"/>
        <family val="0"/>
      </rPr>
      <t>理、工程报建员相关工作经验</t>
    </r>
    <r>
      <rPr>
        <sz val="11"/>
        <rFont val="宋体"/>
        <family val="0"/>
      </rPr>
      <t>；具备相应岗位良好的基础知识，熟练运用工作所需办公软件；具有良好的职业道德和职业操守及良好的团队合作意识；有一定文字功底，具有党政、档案管理经验优先
2022-2023年全日制毕业生可报名（在校期间无处分记录），不受工作年限及经验限制；本科将按职员定岗定薪，研究生及以上按主办定岗定薪</t>
    </r>
  </si>
  <si>
    <t>管理科学与工程类、土木工程、工商管理、公共管理、计算机科学与技术及经济学、法学类相关专业</t>
  </si>
  <si>
    <t>2年以上工作经验，有一定文字功底，具有党政、档案管理经验优先；
2022-2023年全日制毕业生可报名（在校期间无处分记录），不受工作年限及经验限制；本科将按职员定岗定薪，研究生及以上按主办定岗定薪</t>
  </si>
  <si>
    <t>淮北市润土研究院发展有限公司</t>
  </si>
  <si>
    <t>副院长</t>
  </si>
  <si>
    <t>研究生及以上学历</t>
  </si>
  <si>
    <t>5年以上化工类企业或研究机构技术研发工作经历；参与过省级及以上科研项目；
对国内外化工产业宏观形势和政策，对国家和省市的科技创新和成果转化相关政策有一定了解；
所在领域内取得一定研发成果；
对国家、大学、科研机构的人才政策、制度有一定了解；
具备制定园区产业发展规划能力者优先</t>
  </si>
  <si>
    <t>3年及以上化工类企业或研究机构技术研发工作经历；具有部分从项目立项到实施的工作经验，具有一定项目管理经验，有良好的沟通及问题解决能力；
2022-2023年全日制毕业生可报名（在校期间无处分记录），不受工作年限及经验限制；有化工类企业或研究机构技术研发实习经历者优先</t>
  </si>
  <si>
    <t>小计-子公司</t>
  </si>
  <si>
    <t>威立雅环境服务（淮北）有限公司（相润集团参股公司）</t>
  </si>
  <si>
    <t>副总</t>
  </si>
  <si>
    <t>化学类、化工与制药类、材料类</t>
  </si>
  <si>
    <t>3年以上化工类废弃物处理相关经验，了解化工类废弃物处理相关标准及技术规范</t>
  </si>
  <si>
    <t>子公司经营层0.7-0.9倍</t>
  </si>
  <si>
    <t>营销总监</t>
  </si>
  <si>
    <t>环境科学与工程类、化工与制药类工商管理类</t>
  </si>
  <si>
    <t>3年以上化工企业营销管理工作经验，带领过一定规模的营销团队，具有良好的推广及销售技巧</t>
  </si>
  <si>
    <t>部长待遇0.7-0.9倍</t>
  </si>
  <si>
    <t>淮北浍能智慧能源发展有限公司（相润集团参股公司）</t>
  </si>
  <si>
    <t>电气类、能源动力类、机械类</t>
  </si>
  <si>
    <t>3年以上供水、供电或供汽机构工作经验，熟悉关键控制节点，具有一定团队管理经验；具有光伏、风电、储能等相关业务管理经验优先。</t>
  </si>
  <si>
    <t>材料类、电气类、能源动力类、工商管理类、经济学类</t>
  </si>
  <si>
    <t>3年以上大中型企业营销工作经验，带领过一定规模销售团队；具有光伏、风电、储能等相关行业营销管理经验优先。</t>
  </si>
  <si>
    <t>淮北市临涣化工园淮兴路污水处理厂</t>
  </si>
  <si>
    <t>生产经理</t>
  </si>
  <si>
    <t>环境科学与工程类、给排水、化工工艺相关专业</t>
  </si>
  <si>
    <t>3年以上工作经验，至少2年市政污水、工业废水等现场项目管理经验，熟悉相关安全施工的法律法规。参与过高浓度废水处理、难生化废水处理者优先</t>
  </si>
  <si>
    <t>子公司经营层
0.7-0.9倍</t>
  </si>
  <si>
    <t>淮北市临涣化工园淮中路浓盐水处理厂</t>
  </si>
  <si>
    <t>化学工程与工艺、给排水、环境工程专业</t>
  </si>
  <si>
    <t>3年以上化工、环保、给排水、设备管道相关工作经验；
掌握废水零排放蒸发结晶分盐、中水回用、脱盐水等2-3项环保处理工艺技术，熟悉蒸发结晶工艺设计。
或有过蒸汽、燃气、热力管道设计、施工实际经验，熟悉相关标准和工艺要求</t>
  </si>
  <si>
    <t>小计-参股公司</t>
  </si>
  <si>
    <t>合计—总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</si>
</sst>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8"/>
      <name val="宋体"/>
      <family val="0"/>
    </font>
    <font>
      <sz val="12"/>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1"/>
      <name val="Calibri"/>
      <family val="0"/>
    </font>
    <font>
      <sz val="11"/>
      <color theme="1"/>
      <name val="宋体"/>
      <family val="0"/>
    </font>
  </fonts>
  <fills count="36">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tint="-0.14993000030517578"/>
        <bgColor indexed="64"/>
      </patternFill>
    </fill>
    <fill>
      <patternFill patternType="solid">
        <fgColor theme="0"/>
        <bgColor indexed="64"/>
      </patternFill>
    </fill>
    <fill>
      <patternFill patternType="solid">
        <fgColor theme="0" tint="-0.049979999661445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double"/>
      <right style="thin"/>
      <top style="double"/>
      <bottom style="thin"/>
    </border>
    <border>
      <left style="thin"/>
      <right style="thin"/>
      <top style="double"/>
      <bottom style="thin"/>
    </border>
    <border>
      <left style="double"/>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double"/>
      <right style="thin"/>
      <top style="thin"/>
      <bottom style="double"/>
    </border>
    <border>
      <left style="thin"/>
      <right style="thin"/>
      <top style="thin"/>
      <bottom style="double"/>
    </border>
    <border>
      <left style="double"/>
      <right style="thin"/>
      <top style="thin"/>
      <bottom>
        <color indexed="63"/>
      </bottom>
    </border>
    <border>
      <left style="double"/>
      <right style="thin"/>
      <top>
        <color indexed="63"/>
      </top>
      <bottom style="thin"/>
    </border>
    <border>
      <left style="double"/>
      <right>
        <color indexed="63"/>
      </right>
      <top style="double"/>
      <bottom style="double"/>
    </border>
    <border>
      <left>
        <color indexed="63"/>
      </left>
      <right>
        <color indexed="63"/>
      </right>
      <top style="double"/>
      <bottom style="double"/>
    </border>
    <border>
      <left style="thin"/>
      <right style="double"/>
      <top style="double"/>
      <bottom style="thin"/>
    </border>
    <border>
      <left style="thin"/>
      <right style="double"/>
      <top style="thin"/>
      <bottom style="thin"/>
    </border>
    <border>
      <left style="thin"/>
      <right style="double"/>
      <top style="thin"/>
      <bottom style="double"/>
    </border>
    <border>
      <left style="thin"/>
      <right style="double"/>
      <top>
        <color indexed="63"/>
      </top>
      <bottom style="thin"/>
    </border>
    <border>
      <left>
        <color indexed="63"/>
      </left>
      <right style="double"/>
      <top style="double"/>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23"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23" fillId="0" borderId="0" applyFont="0" applyFill="0" applyBorder="0" applyAlignment="0" applyProtection="0"/>
    <xf numFmtId="0" fontId="29" fillId="0" borderId="0" applyNumberFormat="0" applyFill="0" applyBorder="0" applyAlignment="0" applyProtection="0"/>
    <xf numFmtId="0" fontId="23"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9">
    <xf numFmtId="0" fontId="0" fillId="0" borderId="0" xfId="0" applyAlignment="1">
      <alignment/>
    </xf>
    <xf numFmtId="0" fontId="0" fillId="0" borderId="0" xfId="0" applyBorder="1" applyAlignment="1">
      <alignment/>
    </xf>
    <xf numFmtId="0" fontId="0" fillId="0" borderId="0" xfId="0" applyBorder="1" applyAlignment="1">
      <alignment horizontal="center" wrapText="1"/>
    </xf>
    <xf numFmtId="0" fontId="0" fillId="0" borderId="0" xfId="0" applyBorder="1" applyAlignment="1">
      <alignment wrapText="1"/>
    </xf>
    <xf numFmtId="0" fontId="2" fillId="0" borderId="0" xfId="0" applyFont="1" applyBorder="1" applyAlignment="1">
      <alignment horizontal="center" vertical="center" wrapText="1"/>
    </xf>
    <xf numFmtId="0" fontId="1" fillId="33" borderId="9"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34" borderId="15"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vertical="center" wrapText="1"/>
    </xf>
    <xf numFmtId="0" fontId="0" fillId="35" borderId="0" xfId="0" applyFill="1" applyBorder="1" applyAlignment="1">
      <alignment horizontal="center" vertical="center" wrapText="1"/>
    </xf>
    <xf numFmtId="0" fontId="3" fillId="35" borderId="0"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6" xfId="0" applyFont="1" applyBorder="1" applyAlignment="1">
      <alignment horizontal="center" vertical="center" wrapText="1"/>
    </xf>
    <xf numFmtId="0" fontId="0" fillId="33" borderId="19" xfId="0" applyFill="1" applyBorder="1" applyAlignment="1">
      <alignment horizontal="center" vertical="center" wrapText="1"/>
    </xf>
    <xf numFmtId="0" fontId="0" fillId="33" borderId="20" xfId="0" applyFill="1" applyBorder="1" applyAlignment="1">
      <alignment horizontal="center" vertical="center" wrapText="1"/>
    </xf>
    <xf numFmtId="0" fontId="3" fillId="33" borderId="20"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12" xfId="0" applyFont="1" applyFill="1" applyBorder="1" applyAlignment="1">
      <alignment horizontal="left" vertical="top" wrapText="1"/>
    </xf>
    <xf numFmtId="0" fontId="45" fillId="0" borderId="12" xfId="0" applyFont="1" applyBorder="1" applyAlignment="1">
      <alignment horizontal="center" vertical="center" wrapText="1"/>
    </xf>
    <xf numFmtId="0" fontId="1" fillId="0" borderId="12" xfId="0" applyFont="1" applyBorder="1" applyAlignment="1">
      <alignment horizontal="left" vertical="center" wrapText="1"/>
    </xf>
    <xf numFmtId="0" fontId="45" fillId="0" borderId="12" xfId="0" applyFont="1" applyBorder="1" applyAlignment="1">
      <alignment horizontal="left" vertical="center" wrapText="1"/>
    </xf>
    <xf numFmtId="0" fontId="4" fillId="0" borderId="12" xfId="0" applyFont="1" applyBorder="1" applyAlignment="1">
      <alignment horizontal="left" vertical="center" wrapText="1"/>
    </xf>
    <xf numFmtId="0" fontId="1" fillId="0" borderId="12" xfId="0" applyFont="1" applyBorder="1" applyAlignment="1">
      <alignment horizontal="left" vertical="top" wrapText="1"/>
    </xf>
    <xf numFmtId="0" fontId="45" fillId="0" borderId="16" xfId="0" applyFont="1" applyBorder="1" applyAlignment="1">
      <alignment horizontal="center" vertical="center" wrapText="1"/>
    </xf>
    <xf numFmtId="0" fontId="1" fillId="0" borderId="16" xfId="0" applyFont="1" applyBorder="1" applyAlignment="1">
      <alignment horizontal="left" vertical="center" wrapText="1"/>
    </xf>
    <xf numFmtId="0" fontId="1" fillId="0" borderId="10" xfId="0" applyFont="1" applyBorder="1" applyAlignment="1">
      <alignment horizontal="left" vertical="top" wrapText="1"/>
    </xf>
    <xf numFmtId="0" fontId="1" fillId="0" borderId="10" xfId="0" applyFont="1" applyBorder="1" applyAlignment="1">
      <alignment horizontal="left" vertical="center" wrapText="1"/>
    </xf>
    <xf numFmtId="0" fontId="43" fillId="0" borderId="12" xfId="0" applyFont="1" applyBorder="1" applyAlignment="1">
      <alignment horizontal="left" vertical="center" wrapText="1"/>
    </xf>
    <xf numFmtId="0" fontId="43" fillId="0" borderId="12" xfId="0" applyFont="1" applyFill="1" applyBorder="1" applyAlignment="1">
      <alignment horizontal="center" vertical="center" wrapText="1"/>
    </xf>
    <xf numFmtId="0" fontId="43" fillId="0" borderId="12" xfId="0" applyFont="1" applyBorder="1" applyAlignment="1">
      <alignment vertical="center" wrapText="1"/>
    </xf>
    <xf numFmtId="0" fontId="1" fillId="0" borderId="12" xfId="0" applyFont="1" applyFill="1" applyBorder="1" applyAlignment="1">
      <alignment horizontal="center" vertical="center" wrapText="1"/>
    </xf>
    <xf numFmtId="0" fontId="1" fillId="0" borderId="12" xfId="0" applyFont="1" applyBorder="1" applyAlignment="1">
      <alignment wrapText="1"/>
    </xf>
    <xf numFmtId="0" fontId="44" fillId="0" borderId="10" xfId="0" applyFont="1" applyBorder="1" applyAlignment="1">
      <alignment horizontal="left" vertical="center" wrapText="1"/>
    </xf>
    <xf numFmtId="0" fontId="44" fillId="0" borderId="12" xfId="0" applyFont="1" applyBorder="1" applyAlignment="1">
      <alignment horizontal="left" vertical="center" wrapText="1"/>
    </xf>
    <xf numFmtId="0" fontId="44" fillId="0" borderId="16" xfId="0" applyFont="1" applyBorder="1" applyAlignment="1">
      <alignment horizontal="left" vertical="center" wrapText="1"/>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22" xfId="0" applyFont="1" applyFill="1" applyBorder="1" applyAlignment="1">
      <alignment horizontal="center" vertical="center" wrapText="1"/>
    </xf>
    <xf numFmtId="0" fontId="0" fillId="0" borderId="0" xfId="0" applyFont="1" applyBorder="1" applyAlignment="1">
      <alignment wrapText="1"/>
    </xf>
    <xf numFmtId="0" fontId="1" fillId="0" borderId="22" xfId="0" applyFont="1" applyFill="1" applyBorder="1" applyAlignment="1">
      <alignment wrapText="1"/>
    </xf>
    <xf numFmtId="0" fontId="1" fillId="0" borderId="23" xfId="0" applyFont="1" applyBorder="1" applyAlignment="1">
      <alignment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wrapText="1"/>
    </xf>
    <xf numFmtId="0" fontId="1" fillId="0" borderId="22" xfId="0" applyFont="1" applyBorder="1" applyAlignment="1">
      <alignment horizontal="left" vertical="center" wrapText="1"/>
    </xf>
    <xf numFmtId="0" fontId="43" fillId="0" borderId="22" xfId="0" applyFont="1" applyBorder="1" applyAlignment="1">
      <alignment horizontal="left" vertical="center" wrapText="1"/>
    </xf>
    <xf numFmtId="0" fontId="1" fillId="0" borderId="22" xfId="0" applyFont="1" applyBorder="1" applyAlignment="1">
      <alignment horizontal="center" wrapText="1"/>
    </xf>
    <xf numFmtId="0" fontId="1" fillId="0" borderId="22" xfId="0" applyFont="1" applyBorder="1" applyAlignment="1">
      <alignment wrapText="1"/>
    </xf>
    <xf numFmtId="0" fontId="44" fillId="0" borderId="21" xfId="0" applyFont="1" applyBorder="1" applyAlignment="1">
      <alignment horizontal="center" vertical="center" wrapText="1"/>
    </xf>
    <xf numFmtId="0" fontId="44" fillId="0" borderId="22" xfId="0" applyFont="1" applyFill="1" applyBorder="1" applyAlignment="1">
      <alignment horizontal="center" vertical="center" wrapText="1"/>
    </xf>
    <xf numFmtId="0" fontId="44" fillId="0" borderId="24" xfId="0" applyFont="1" applyBorder="1" applyAlignment="1">
      <alignment horizontal="center" vertical="center" wrapText="1"/>
    </xf>
    <xf numFmtId="0" fontId="44" fillId="0" borderId="22" xfId="0" applyFont="1" applyBorder="1" applyAlignment="1">
      <alignment horizontal="center" vertical="center" wrapText="1"/>
    </xf>
    <xf numFmtId="0" fontId="3" fillId="33" borderId="25"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5"/>
  <sheetViews>
    <sheetView tabSelected="1" view="pageBreakPreview" zoomScaleNormal="85" zoomScaleSheetLayoutView="100" workbookViewId="0" topLeftCell="A1">
      <pane xSplit="3" ySplit="3" topLeftCell="D13" activePane="bottomRight" state="frozen"/>
      <selection pane="bottomRight" activeCell="J13" sqref="J13"/>
    </sheetView>
  </sheetViews>
  <sheetFormatPr defaultColWidth="9.00390625" defaultRowHeight="14.25"/>
  <cols>
    <col min="1" max="1" width="5.50390625" style="2" bestFit="1" customWidth="1"/>
    <col min="2" max="2" width="5.50390625" style="3" customWidth="1"/>
    <col min="3" max="3" width="26.00390625" style="3" customWidth="1"/>
    <col min="4" max="4" width="6.625" style="3" customWidth="1"/>
    <col min="5" max="5" width="5.50390625" style="3" customWidth="1"/>
    <col min="6" max="8" width="7.25390625" style="3" customWidth="1"/>
    <col min="9" max="10" width="9.00390625" style="3" customWidth="1"/>
    <col min="11" max="11" width="6.00390625" style="3" customWidth="1"/>
    <col min="12" max="12" width="21.25390625" style="3" customWidth="1"/>
    <col min="13" max="13" width="7.25390625" style="3" customWidth="1"/>
    <col min="14" max="14" width="8.125" style="3" customWidth="1"/>
    <col min="15" max="15" width="23.625" style="3" customWidth="1"/>
    <col min="16" max="16" width="26.125" style="3" customWidth="1"/>
    <col min="17" max="17" width="14.75390625" style="3" customWidth="1"/>
    <col min="18" max="16384" width="9.00390625" style="3" customWidth="1"/>
  </cols>
  <sheetData>
    <row r="1" spans="1:17" ht="36.75" customHeight="1">
      <c r="A1" s="4" t="s">
        <v>0</v>
      </c>
      <c r="B1" s="4"/>
      <c r="C1" s="4"/>
      <c r="D1" s="4"/>
      <c r="E1" s="4"/>
      <c r="F1" s="4"/>
      <c r="G1" s="4"/>
      <c r="H1" s="4"/>
      <c r="I1" s="4"/>
      <c r="J1" s="4"/>
      <c r="K1" s="4"/>
      <c r="L1" s="4"/>
      <c r="M1" s="4"/>
      <c r="N1" s="4"/>
      <c r="O1" s="4"/>
      <c r="P1" s="4"/>
      <c r="Q1" s="4"/>
    </row>
    <row r="2" spans="1:17" ht="16.5" customHeight="1">
      <c r="A2" s="5" t="s">
        <v>1</v>
      </c>
      <c r="B2" s="6" t="s">
        <v>2</v>
      </c>
      <c r="C2" s="6" t="s">
        <v>3</v>
      </c>
      <c r="D2" s="6" t="s">
        <v>4</v>
      </c>
      <c r="E2" s="6"/>
      <c r="F2" s="6"/>
      <c r="G2" s="6"/>
      <c r="H2" s="6"/>
      <c r="I2" s="6" t="s">
        <v>5</v>
      </c>
      <c r="J2" s="6" t="s">
        <v>6</v>
      </c>
      <c r="K2" s="6" t="s">
        <v>7</v>
      </c>
      <c r="L2" s="6" t="s">
        <v>8</v>
      </c>
      <c r="M2" s="6"/>
      <c r="N2" s="6"/>
      <c r="O2" s="6"/>
      <c r="P2" s="6"/>
      <c r="Q2" s="51" t="s">
        <v>9</v>
      </c>
    </row>
    <row r="3" spans="1:17" ht="40.5" customHeight="1">
      <c r="A3" s="7"/>
      <c r="B3" s="8"/>
      <c r="C3" s="8"/>
      <c r="D3" s="8" t="s">
        <v>10</v>
      </c>
      <c r="E3" s="8" t="s">
        <v>11</v>
      </c>
      <c r="F3" s="8" t="s">
        <v>12</v>
      </c>
      <c r="G3" s="8" t="s">
        <v>13</v>
      </c>
      <c r="H3" s="8" t="s">
        <v>14</v>
      </c>
      <c r="I3" s="8"/>
      <c r="J3" s="8"/>
      <c r="K3" s="8"/>
      <c r="L3" s="8" t="s">
        <v>15</v>
      </c>
      <c r="M3" s="8" t="s">
        <v>16</v>
      </c>
      <c r="N3" s="8" t="s">
        <v>17</v>
      </c>
      <c r="O3" s="8" t="s">
        <v>18</v>
      </c>
      <c r="P3" s="8" t="s">
        <v>19</v>
      </c>
      <c r="Q3" s="52"/>
    </row>
    <row r="4" spans="1:17" ht="63" customHeight="1">
      <c r="A4" s="9">
        <v>1</v>
      </c>
      <c r="B4" s="10" t="s">
        <v>20</v>
      </c>
      <c r="C4" s="10" t="s">
        <v>21</v>
      </c>
      <c r="D4" s="10">
        <f aca="true" t="shared" si="0" ref="D4:D8">E4+F4+G4+H4</f>
        <v>3</v>
      </c>
      <c r="E4" s="10">
        <v>1</v>
      </c>
      <c r="F4" s="10">
        <v>1</v>
      </c>
      <c r="G4" s="10"/>
      <c r="H4" s="10">
        <v>1</v>
      </c>
      <c r="I4" s="32" t="s">
        <v>11</v>
      </c>
      <c r="J4" s="32">
        <v>230101</v>
      </c>
      <c r="K4" s="32">
        <v>1</v>
      </c>
      <c r="L4" s="32" t="s">
        <v>22</v>
      </c>
      <c r="M4" s="32" t="s">
        <v>23</v>
      </c>
      <c r="N4" s="32" t="s">
        <v>24</v>
      </c>
      <c r="O4" s="33" t="s">
        <v>25</v>
      </c>
      <c r="P4" s="32" t="s">
        <v>26</v>
      </c>
      <c r="Q4" s="53"/>
    </row>
    <row r="5" spans="1:17" ht="48" customHeight="1">
      <c r="A5" s="9">
        <v>2</v>
      </c>
      <c r="B5" s="10"/>
      <c r="C5" s="10"/>
      <c r="D5" s="10"/>
      <c r="E5" s="10"/>
      <c r="F5" s="10"/>
      <c r="G5" s="10"/>
      <c r="H5" s="10"/>
      <c r="I5" s="10" t="s">
        <v>12</v>
      </c>
      <c r="J5" s="10">
        <v>230102</v>
      </c>
      <c r="K5" s="10">
        <v>1</v>
      </c>
      <c r="L5" s="34" t="s">
        <v>27</v>
      </c>
      <c r="M5" s="10" t="s">
        <v>23</v>
      </c>
      <c r="N5" s="10" t="s">
        <v>28</v>
      </c>
      <c r="O5" s="35" t="s">
        <v>29</v>
      </c>
      <c r="P5" s="35" t="s">
        <v>30</v>
      </c>
      <c r="Q5" s="53"/>
    </row>
    <row r="6" spans="1:17" ht="144" customHeight="1">
      <c r="A6" s="9">
        <v>3</v>
      </c>
      <c r="B6" s="10"/>
      <c r="C6" s="10"/>
      <c r="D6" s="10"/>
      <c r="E6" s="10"/>
      <c r="F6" s="10"/>
      <c r="G6" s="10"/>
      <c r="H6" s="10"/>
      <c r="I6" s="10" t="s">
        <v>14</v>
      </c>
      <c r="J6" s="32">
        <v>230103</v>
      </c>
      <c r="K6" s="10">
        <v>1</v>
      </c>
      <c r="L6" s="34" t="s">
        <v>31</v>
      </c>
      <c r="M6" s="34" t="s">
        <v>23</v>
      </c>
      <c r="N6" s="10" t="s">
        <v>28</v>
      </c>
      <c r="O6" s="36" t="s">
        <v>32</v>
      </c>
      <c r="P6" s="10" t="s">
        <v>33</v>
      </c>
      <c r="Q6" s="54"/>
    </row>
    <row r="7" spans="1:17" ht="153" customHeight="1">
      <c r="A7" s="9">
        <v>4</v>
      </c>
      <c r="B7" s="10"/>
      <c r="C7" s="10" t="s">
        <v>34</v>
      </c>
      <c r="D7" s="11">
        <f t="shared" si="0"/>
        <v>1</v>
      </c>
      <c r="E7" s="11"/>
      <c r="F7" s="11"/>
      <c r="G7" s="11">
        <v>1</v>
      </c>
      <c r="H7" s="11"/>
      <c r="I7" s="10" t="s">
        <v>13</v>
      </c>
      <c r="J7" s="32">
        <v>230104</v>
      </c>
      <c r="K7" s="10">
        <v>1</v>
      </c>
      <c r="L7" s="34" t="s">
        <v>35</v>
      </c>
      <c r="M7" s="34" t="s">
        <v>23</v>
      </c>
      <c r="N7" s="10" t="s">
        <v>28</v>
      </c>
      <c r="O7" s="37" t="s">
        <v>36</v>
      </c>
      <c r="P7" s="10"/>
      <c r="Q7" s="54"/>
    </row>
    <row r="8" spans="1:20" ht="107.25" customHeight="1">
      <c r="A8" s="9">
        <v>5</v>
      </c>
      <c r="B8" s="10"/>
      <c r="C8" s="10" t="s">
        <v>37</v>
      </c>
      <c r="D8" s="10">
        <f t="shared" si="0"/>
        <v>3</v>
      </c>
      <c r="E8" s="10">
        <v>1</v>
      </c>
      <c r="F8" s="10">
        <v>1</v>
      </c>
      <c r="G8" s="10">
        <v>1</v>
      </c>
      <c r="H8" s="10"/>
      <c r="I8" s="10" t="s">
        <v>11</v>
      </c>
      <c r="J8" s="10">
        <v>230105</v>
      </c>
      <c r="K8" s="10">
        <v>1</v>
      </c>
      <c r="L8" s="10" t="s">
        <v>38</v>
      </c>
      <c r="M8" s="10" t="s">
        <v>23</v>
      </c>
      <c r="N8" s="10" t="s">
        <v>24</v>
      </c>
      <c r="O8" s="36" t="s">
        <v>39</v>
      </c>
      <c r="P8" s="35" t="s">
        <v>30</v>
      </c>
      <c r="Q8" s="54" t="s">
        <v>40</v>
      </c>
      <c r="T8" s="55"/>
    </row>
    <row r="9" spans="1:17" ht="76.5" customHeight="1">
      <c r="A9" s="9">
        <v>6</v>
      </c>
      <c r="B9" s="10"/>
      <c r="C9" s="10"/>
      <c r="D9" s="10"/>
      <c r="E9" s="10"/>
      <c r="F9" s="10"/>
      <c r="G9" s="10"/>
      <c r="H9" s="10"/>
      <c r="I9" s="10" t="s">
        <v>12</v>
      </c>
      <c r="J9" s="32">
        <v>230106</v>
      </c>
      <c r="K9" s="10">
        <v>1</v>
      </c>
      <c r="L9" s="10" t="s">
        <v>41</v>
      </c>
      <c r="M9" s="34" t="s">
        <v>23</v>
      </c>
      <c r="N9" s="34" t="s">
        <v>42</v>
      </c>
      <c r="O9" s="36" t="s">
        <v>43</v>
      </c>
      <c r="P9" s="35" t="s">
        <v>30</v>
      </c>
      <c r="Q9" s="53" t="s">
        <v>44</v>
      </c>
    </row>
    <row r="10" spans="1:17" ht="135">
      <c r="A10" s="9">
        <v>7</v>
      </c>
      <c r="B10" s="10"/>
      <c r="C10" s="10"/>
      <c r="D10" s="10"/>
      <c r="E10" s="10"/>
      <c r="F10" s="10"/>
      <c r="G10" s="10"/>
      <c r="H10" s="10"/>
      <c r="I10" s="10" t="s">
        <v>13</v>
      </c>
      <c r="J10" s="32">
        <v>230107</v>
      </c>
      <c r="K10" s="10">
        <v>1</v>
      </c>
      <c r="L10" s="10" t="s">
        <v>45</v>
      </c>
      <c r="M10" s="10" t="s">
        <v>23</v>
      </c>
      <c r="N10" s="34" t="s">
        <v>28</v>
      </c>
      <c r="O10" s="35" t="s">
        <v>46</v>
      </c>
      <c r="P10" s="10"/>
      <c r="Q10" s="54"/>
    </row>
    <row r="11" spans="1:17" ht="153" customHeight="1">
      <c r="A11" s="9">
        <v>8</v>
      </c>
      <c r="B11" s="10"/>
      <c r="C11" s="10" t="s">
        <v>47</v>
      </c>
      <c r="D11" s="10">
        <f>E11+F11+G11+H11</f>
        <v>2</v>
      </c>
      <c r="E11" s="10">
        <v>1</v>
      </c>
      <c r="F11" s="10"/>
      <c r="G11" s="10">
        <v>1</v>
      </c>
      <c r="H11" s="10"/>
      <c r="I11" s="10" t="s">
        <v>11</v>
      </c>
      <c r="J11" s="10">
        <v>230108</v>
      </c>
      <c r="K11" s="10">
        <v>1</v>
      </c>
      <c r="L11" s="34" t="s">
        <v>48</v>
      </c>
      <c r="M11" s="10" t="s">
        <v>23</v>
      </c>
      <c r="N11" s="10" t="s">
        <v>24</v>
      </c>
      <c r="O11" s="35" t="s">
        <v>49</v>
      </c>
      <c r="P11" s="35" t="s">
        <v>50</v>
      </c>
      <c r="Q11" s="54"/>
    </row>
    <row r="12" spans="1:17" s="1" customFormat="1" ht="118.5" customHeight="1">
      <c r="A12" s="9">
        <v>9</v>
      </c>
      <c r="B12" s="10"/>
      <c r="C12" s="10"/>
      <c r="D12" s="10"/>
      <c r="E12" s="10"/>
      <c r="F12" s="10"/>
      <c r="G12" s="10"/>
      <c r="H12" s="10"/>
      <c r="I12" s="10" t="s">
        <v>13</v>
      </c>
      <c r="J12" s="32">
        <v>230109</v>
      </c>
      <c r="K12" s="10">
        <v>1</v>
      </c>
      <c r="L12" s="34" t="s">
        <v>51</v>
      </c>
      <c r="M12" s="10" t="s">
        <v>23</v>
      </c>
      <c r="N12" s="10" t="s">
        <v>28</v>
      </c>
      <c r="O12" s="35" t="s">
        <v>52</v>
      </c>
      <c r="P12" s="35"/>
      <c r="Q12" s="54"/>
    </row>
    <row r="13" spans="1:17" ht="255.75" customHeight="1">
      <c r="A13" s="9">
        <v>10</v>
      </c>
      <c r="B13" s="10"/>
      <c r="C13" s="12" t="s">
        <v>53</v>
      </c>
      <c r="D13" s="12">
        <f>E13+F13+G13+H13</f>
        <v>2</v>
      </c>
      <c r="E13" s="12">
        <v>1</v>
      </c>
      <c r="F13" s="12"/>
      <c r="G13" s="12">
        <v>1</v>
      </c>
      <c r="H13" s="12"/>
      <c r="I13" s="10" t="s">
        <v>54</v>
      </c>
      <c r="J13" s="32">
        <v>230110</v>
      </c>
      <c r="K13" s="10">
        <v>1</v>
      </c>
      <c r="L13" s="10" t="s">
        <v>55</v>
      </c>
      <c r="M13" s="10" t="s">
        <v>23</v>
      </c>
      <c r="N13" s="10" t="s">
        <v>28</v>
      </c>
      <c r="O13" s="35" t="s">
        <v>56</v>
      </c>
      <c r="P13" s="10" t="s">
        <v>57</v>
      </c>
      <c r="Q13" s="54" t="s">
        <v>58</v>
      </c>
    </row>
    <row r="14" spans="1:17" ht="171" customHeight="1">
      <c r="A14" s="9">
        <v>11</v>
      </c>
      <c r="B14" s="10"/>
      <c r="C14" s="13"/>
      <c r="D14" s="13"/>
      <c r="E14" s="13"/>
      <c r="F14" s="13"/>
      <c r="G14" s="13"/>
      <c r="H14" s="13"/>
      <c r="I14" s="10" t="s">
        <v>13</v>
      </c>
      <c r="J14" s="32">
        <v>230111</v>
      </c>
      <c r="K14" s="10">
        <v>1</v>
      </c>
      <c r="L14" s="10" t="s">
        <v>59</v>
      </c>
      <c r="M14" s="10" t="s">
        <v>23</v>
      </c>
      <c r="N14" s="34" t="s">
        <v>60</v>
      </c>
      <c r="O14" s="35" t="s">
        <v>61</v>
      </c>
      <c r="P14" s="10" t="s">
        <v>62</v>
      </c>
      <c r="Q14" s="56"/>
    </row>
    <row r="15" spans="1:17" ht="75" customHeight="1">
      <c r="A15" s="9">
        <v>12</v>
      </c>
      <c r="B15" s="10"/>
      <c r="C15" s="10" t="s">
        <v>63</v>
      </c>
      <c r="D15" s="10">
        <f>E15+F15+G15+H15</f>
        <v>2</v>
      </c>
      <c r="E15" s="10">
        <v>1</v>
      </c>
      <c r="F15" s="10"/>
      <c r="G15" s="10">
        <v>1</v>
      </c>
      <c r="H15" s="10"/>
      <c r="I15" s="10" t="s">
        <v>11</v>
      </c>
      <c r="J15" s="32">
        <v>230112</v>
      </c>
      <c r="K15" s="10">
        <v>1</v>
      </c>
      <c r="L15" s="34" t="s">
        <v>64</v>
      </c>
      <c r="M15" s="10" t="s">
        <v>23</v>
      </c>
      <c r="N15" s="10" t="s">
        <v>24</v>
      </c>
      <c r="O15" s="38" t="s">
        <v>65</v>
      </c>
      <c r="P15" s="35" t="s">
        <v>66</v>
      </c>
      <c r="Q15" s="54"/>
    </row>
    <row r="16" spans="1:17" ht="121.5" customHeight="1">
      <c r="A16" s="9">
        <v>13</v>
      </c>
      <c r="B16" s="10"/>
      <c r="C16" s="10"/>
      <c r="D16" s="10"/>
      <c r="E16" s="10"/>
      <c r="F16" s="11"/>
      <c r="G16" s="10"/>
      <c r="H16" s="10"/>
      <c r="I16" s="10" t="s">
        <v>13</v>
      </c>
      <c r="J16" s="10">
        <v>230113</v>
      </c>
      <c r="K16" s="10"/>
      <c r="L16" s="34" t="s">
        <v>64</v>
      </c>
      <c r="M16" s="10" t="s">
        <v>23</v>
      </c>
      <c r="N16" s="34" t="s">
        <v>60</v>
      </c>
      <c r="O16" s="35" t="s">
        <v>67</v>
      </c>
      <c r="P16" s="10"/>
      <c r="Q16" s="54"/>
    </row>
    <row r="17" spans="1:17" ht="148.5">
      <c r="A17" s="9">
        <v>14</v>
      </c>
      <c r="B17" s="10"/>
      <c r="C17" s="10" t="s">
        <v>68</v>
      </c>
      <c r="D17" s="10">
        <f aca="true" t="shared" si="1" ref="D17:D22">E17+F17+G17+H17</f>
        <v>2</v>
      </c>
      <c r="E17" s="10"/>
      <c r="F17" s="10"/>
      <c r="G17" s="10">
        <v>1</v>
      </c>
      <c r="H17" s="10">
        <v>1</v>
      </c>
      <c r="I17" s="10" t="s">
        <v>13</v>
      </c>
      <c r="J17" s="32">
        <v>230114</v>
      </c>
      <c r="K17" s="10">
        <v>1</v>
      </c>
      <c r="L17" s="34" t="s">
        <v>69</v>
      </c>
      <c r="M17" s="10" t="s">
        <v>23</v>
      </c>
      <c r="N17" s="34" t="s">
        <v>60</v>
      </c>
      <c r="O17" s="35" t="s">
        <v>70</v>
      </c>
      <c r="P17" s="10" t="s">
        <v>30</v>
      </c>
      <c r="Q17" s="54"/>
    </row>
    <row r="18" spans="1:17" ht="139.5" customHeight="1">
      <c r="A18" s="14">
        <v>15</v>
      </c>
      <c r="B18" s="15"/>
      <c r="C18" s="16"/>
      <c r="D18" s="15"/>
      <c r="E18" s="15"/>
      <c r="F18" s="15"/>
      <c r="G18" s="15"/>
      <c r="H18" s="15"/>
      <c r="I18" s="15" t="s">
        <v>14</v>
      </c>
      <c r="J18" s="15">
        <v>230115</v>
      </c>
      <c r="K18" s="15">
        <v>1</v>
      </c>
      <c r="L18" s="39" t="s">
        <v>69</v>
      </c>
      <c r="M18" s="15" t="s">
        <v>23</v>
      </c>
      <c r="N18" s="39" t="s">
        <v>60</v>
      </c>
      <c r="O18" s="40" t="s">
        <v>71</v>
      </c>
      <c r="P18" s="15"/>
      <c r="Q18" s="57"/>
    </row>
    <row r="19" spans="1:17" ht="15.75">
      <c r="A19" s="17" t="s">
        <v>72</v>
      </c>
      <c r="B19" s="17"/>
      <c r="C19" s="17"/>
      <c r="D19" s="18">
        <f>SUM(D4:D18)</f>
        <v>15</v>
      </c>
      <c r="E19" s="18">
        <f>SUM(E4:E18)</f>
        <v>5</v>
      </c>
      <c r="F19" s="18">
        <f>SUM(F4:F18)</f>
        <v>2</v>
      </c>
      <c r="G19" s="18">
        <f>SUM(G4:G18)</f>
        <v>6</v>
      </c>
      <c r="H19" s="18">
        <f>SUM(H4:H18)</f>
        <v>2</v>
      </c>
      <c r="I19" s="18"/>
      <c r="J19" s="18"/>
      <c r="K19" s="18"/>
      <c r="L19" s="18"/>
      <c r="M19" s="18"/>
      <c r="N19" s="18"/>
      <c r="O19" s="18"/>
      <c r="P19" s="18"/>
      <c r="Q19" s="18"/>
    </row>
    <row r="20" spans="1:17" ht="115.5" customHeight="1">
      <c r="A20" s="19">
        <v>16</v>
      </c>
      <c r="B20" s="20" t="s">
        <v>73</v>
      </c>
      <c r="C20" s="20"/>
      <c r="D20" s="20">
        <f t="shared" si="1"/>
        <v>2</v>
      </c>
      <c r="E20" s="20"/>
      <c r="F20" s="20">
        <v>1</v>
      </c>
      <c r="G20" s="20">
        <v>1</v>
      </c>
      <c r="H20" s="20"/>
      <c r="I20" s="20" t="s">
        <v>12</v>
      </c>
      <c r="J20" s="20">
        <v>230116</v>
      </c>
      <c r="K20" s="20">
        <v>1</v>
      </c>
      <c r="L20" s="20" t="s">
        <v>74</v>
      </c>
      <c r="M20" s="20" t="s">
        <v>75</v>
      </c>
      <c r="N20" s="20" t="s">
        <v>60</v>
      </c>
      <c r="O20" s="41" t="s">
        <v>76</v>
      </c>
      <c r="P20" s="42"/>
      <c r="Q20" s="58"/>
    </row>
    <row r="21" spans="1:17" ht="147" customHeight="1">
      <c r="A21" s="21">
        <v>17</v>
      </c>
      <c r="B21" s="10"/>
      <c r="C21" s="10"/>
      <c r="D21" s="10"/>
      <c r="E21" s="10"/>
      <c r="F21" s="10"/>
      <c r="G21" s="10"/>
      <c r="H21" s="10"/>
      <c r="I21" s="10" t="s">
        <v>13</v>
      </c>
      <c r="J21" s="10">
        <v>230117</v>
      </c>
      <c r="K21" s="10">
        <v>1</v>
      </c>
      <c r="L21" s="10" t="s">
        <v>77</v>
      </c>
      <c r="M21" s="10" t="s">
        <v>75</v>
      </c>
      <c r="N21" s="10" t="s">
        <v>60</v>
      </c>
      <c r="O21" s="35" t="s">
        <v>78</v>
      </c>
      <c r="P21" s="11"/>
      <c r="Q21" s="59"/>
    </row>
    <row r="22" spans="1:17" ht="69" customHeight="1">
      <c r="A22" s="22">
        <v>18</v>
      </c>
      <c r="B22" s="23" t="s">
        <v>79</v>
      </c>
      <c r="C22" s="23"/>
      <c r="D22" s="23">
        <f t="shared" si="1"/>
        <v>5</v>
      </c>
      <c r="E22" s="23"/>
      <c r="F22" s="23">
        <v>2</v>
      </c>
      <c r="G22" s="23">
        <v>2</v>
      </c>
      <c r="H22" s="23">
        <v>1</v>
      </c>
      <c r="I22" s="34" t="s">
        <v>80</v>
      </c>
      <c r="J22" s="10">
        <v>230118</v>
      </c>
      <c r="K22" s="10">
        <v>1</v>
      </c>
      <c r="L22" s="23" t="s">
        <v>81</v>
      </c>
      <c r="M22" s="10" t="s">
        <v>75</v>
      </c>
      <c r="N22" s="23" t="s">
        <v>82</v>
      </c>
      <c r="O22" s="43" t="s">
        <v>83</v>
      </c>
      <c r="P22" s="35"/>
      <c r="Q22" s="60" t="s">
        <v>84</v>
      </c>
    </row>
    <row r="23" spans="1:17" ht="72.75" customHeight="1">
      <c r="A23" s="22">
        <v>19</v>
      </c>
      <c r="B23" s="23"/>
      <c r="C23" s="23"/>
      <c r="D23" s="23"/>
      <c r="E23" s="23"/>
      <c r="F23" s="23"/>
      <c r="G23" s="23"/>
      <c r="H23" s="23"/>
      <c r="I23" s="10" t="s">
        <v>85</v>
      </c>
      <c r="J23" s="10">
        <v>230119</v>
      </c>
      <c r="K23" s="10">
        <v>1</v>
      </c>
      <c r="L23" s="23" t="s">
        <v>86</v>
      </c>
      <c r="M23" s="10" t="s">
        <v>75</v>
      </c>
      <c r="N23" s="23" t="s">
        <v>82</v>
      </c>
      <c r="O23" s="43" t="s">
        <v>87</v>
      </c>
      <c r="P23" s="43" t="s">
        <v>88</v>
      </c>
      <c r="Q23" s="60" t="s">
        <v>89</v>
      </c>
    </row>
    <row r="24" spans="1:17" ht="132.75" customHeight="1">
      <c r="A24" s="24">
        <v>20</v>
      </c>
      <c r="B24" s="23"/>
      <c r="C24" s="23"/>
      <c r="D24" s="23"/>
      <c r="E24" s="23"/>
      <c r="F24" s="23"/>
      <c r="G24" s="23"/>
      <c r="H24" s="23"/>
      <c r="I24" s="44" t="s">
        <v>90</v>
      </c>
      <c r="J24" s="10">
        <v>230120</v>
      </c>
      <c r="K24" s="10">
        <v>1</v>
      </c>
      <c r="L24" s="23" t="s">
        <v>91</v>
      </c>
      <c r="M24" s="10" t="s">
        <v>75</v>
      </c>
      <c r="N24" s="23" t="s">
        <v>82</v>
      </c>
      <c r="O24" s="43" t="s">
        <v>92</v>
      </c>
      <c r="P24" s="35"/>
      <c r="Q24" s="54" t="s">
        <v>93</v>
      </c>
    </row>
    <row r="25" spans="1:17" ht="159" customHeight="1">
      <c r="A25" s="22">
        <v>21</v>
      </c>
      <c r="B25" s="23"/>
      <c r="C25" s="23"/>
      <c r="D25" s="23"/>
      <c r="E25" s="23"/>
      <c r="F25" s="23"/>
      <c r="G25" s="23"/>
      <c r="H25" s="23"/>
      <c r="I25" s="23" t="s">
        <v>94</v>
      </c>
      <c r="J25" s="10">
        <v>230121</v>
      </c>
      <c r="K25" s="10">
        <v>1</v>
      </c>
      <c r="L25" s="23" t="s">
        <v>95</v>
      </c>
      <c r="M25" s="10" t="s">
        <v>75</v>
      </c>
      <c r="N25" s="23" t="s">
        <v>82</v>
      </c>
      <c r="O25" s="35" t="s">
        <v>96</v>
      </c>
      <c r="P25" s="35"/>
      <c r="Q25" s="56"/>
    </row>
    <row r="26" spans="1:17" ht="169.5" customHeight="1">
      <c r="A26" s="19">
        <v>22</v>
      </c>
      <c r="B26" s="23"/>
      <c r="C26" s="23"/>
      <c r="D26" s="23"/>
      <c r="E26" s="23"/>
      <c r="F26" s="23"/>
      <c r="G26" s="23"/>
      <c r="H26" s="23"/>
      <c r="I26" s="23" t="s">
        <v>14</v>
      </c>
      <c r="J26" s="10">
        <v>230122</v>
      </c>
      <c r="K26" s="10">
        <v>1</v>
      </c>
      <c r="L26" s="23" t="s">
        <v>97</v>
      </c>
      <c r="M26" s="10" t="s">
        <v>75</v>
      </c>
      <c r="N26" s="23" t="s">
        <v>82</v>
      </c>
      <c r="O26" s="35" t="s">
        <v>98</v>
      </c>
      <c r="P26" s="35"/>
      <c r="Q26" s="54" t="s">
        <v>99</v>
      </c>
    </row>
    <row r="27" spans="1:17" ht="87.75" customHeight="1">
      <c r="A27" s="21">
        <v>23</v>
      </c>
      <c r="B27" s="10" t="s">
        <v>100</v>
      </c>
      <c r="C27" s="10"/>
      <c r="D27" s="23">
        <f>E27+F27+G27+H27</f>
        <v>5</v>
      </c>
      <c r="E27" s="23"/>
      <c r="F27" s="23">
        <v>3</v>
      </c>
      <c r="G27" s="23">
        <v>2</v>
      </c>
      <c r="H27" s="23"/>
      <c r="I27" s="23" t="s">
        <v>80</v>
      </c>
      <c r="J27" s="10">
        <v>230123</v>
      </c>
      <c r="K27" s="23">
        <v>1</v>
      </c>
      <c r="L27" s="23" t="s">
        <v>101</v>
      </c>
      <c r="M27" s="23" t="s">
        <v>102</v>
      </c>
      <c r="N27" s="23" t="s">
        <v>82</v>
      </c>
      <c r="O27" s="43" t="s">
        <v>103</v>
      </c>
      <c r="P27" s="45"/>
      <c r="Q27" s="61" t="s">
        <v>104</v>
      </c>
    </row>
    <row r="28" spans="1:17" ht="115.5" customHeight="1">
      <c r="A28" s="22">
        <v>24</v>
      </c>
      <c r="B28" s="10"/>
      <c r="C28" s="10"/>
      <c r="D28" s="23"/>
      <c r="E28" s="23"/>
      <c r="F28" s="23"/>
      <c r="G28" s="23"/>
      <c r="H28" s="23"/>
      <c r="I28" s="23" t="s">
        <v>85</v>
      </c>
      <c r="J28" s="10">
        <v>230124</v>
      </c>
      <c r="K28" s="23">
        <v>1</v>
      </c>
      <c r="L28" s="23" t="s">
        <v>105</v>
      </c>
      <c r="M28" s="23" t="s">
        <v>102</v>
      </c>
      <c r="N28" s="23" t="s">
        <v>82</v>
      </c>
      <c r="O28" s="36" t="s">
        <v>106</v>
      </c>
      <c r="P28" s="45"/>
      <c r="Q28" s="61" t="s">
        <v>107</v>
      </c>
    </row>
    <row r="29" spans="1:17" ht="80.25" customHeight="1">
      <c r="A29" s="22">
        <v>25</v>
      </c>
      <c r="B29" s="10"/>
      <c r="C29" s="10"/>
      <c r="D29" s="23"/>
      <c r="E29" s="23"/>
      <c r="F29" s="23"/>
      <c r="G29" s="23"/>
      <c r="H29" s="23"/>
      <c r="I29" s="23" t="s">
        <v>108</v>
      </c>
      <c r="J29" s="10">
        <v>230125</v>
      </c>
      <c r="K29" s="23">
        <v>1</v>
      </c>
      <c r="L29" s="23" t="s">
        <v>109</v>
      </c>
      <c r="M29" s="23" t="s">
        <v>102</v>
      </c>
      <c r="N29" s="23" t="s">
        <v>82</v>
      </c>
      <c r="O29" s="43" t="s">
        <v>110</v>
      </c>
      <c r="P29" s="45"/>
      <c r="Q29" s="61" t="s">
        <v>111</v>
      </c>
    </row>
    <row r="30" spans="1:17" ht="117.75" customHeight="1">
      <c r="A30" s="24">
        <v>26</v>
      </c>
      <c r="B30" s="10"/>
      <c r="C30" s="10"/>
      <c r="D30" s="23"/>
      <c r="E30" s="23"/>
      <c r="F30" s="23"/>
      <c r="G30" s="23"/>
      <c r="H30" s="23"/>
      <c r="I30" s="23" t="s">
        <v>90</v>
      </c>
      <c r="J30" s="10">
        <v>230126</v>
      </c>
      <c r="K30" s="23">
        <v>1</v>
      </c>
      <c r="L30" s="23" t="s">
        <v>112</v>
      </c>
      <c r="M30" s="23" t="s">
        <v>102</v>
      </c>
      <c r="N30" s="10" t="s">
        <v>60</v>
      </c>
      <c r="O30" s="45" t="s">
        <v>113</v>
      </c>
      <c r="P30" s="43"/>
      <c r="Q30" s="62"/>
    </row>
    <row r="31" spans="1:17" ht="120.75" customHeight="1">
      <c r="A31" s="22">
        <v>27</v>
      </c>
      <c r="B31" s="10"/>
      <c r="C31" s="10"/>
      <c r="D31" s="23"/>
      <c r="E31" s="23"/>
      <c r="F31" s="23"/>
      <c r="G31" s="23"/>
      <c r="H31" s="23"/>
      <c r="I31" s="23" t="s">
        <v>94</v>
      </c>
      <c r="J31" s="10">
        <v>230127</v>
      </c>
      <c r="K31" s="23">
        <v>1</v>
      </c>
      <c r="L31" s="23" t="s">
        <v>114</v>
      </c>
      <c r="M31" s="23" t="s">
        <v>102</v>
      </c>
      <c r="N31" s="10" t="s">
        <v>60</v>
      </c>
      <c r="O31" s="45" t="s">
        <v>115</v>
      </c>
      <c r="P31" s="43" t="s">
        <v>116</v>
      </c>
      <c r="Q31" s="63"/>
    </row>
    <row r="32" spans="1:17" ht="154.5" customHeight="1">
      <c r="A32" s="19">
        <v>28</v>
      </c>
      <c r="B32" s="10" t="s">
        <v>117</v>
      </c>
      <c r="C32" s="10"/>
      <c r="D32" s="10">
        <f>E32+F32+G32+H32</f>
        <v>5</v>
      </c>
      <c r="E32" s="10"/>
      <c r="F32" s="10">
        <v>2</v>
      </c>
      <c r="G32" s="10">
        <v>1</v>
      </c>
      <c r="H32" s="10">
        <v>2</v>
      </c>
      <c r="I32" s="10" t="s">
        <v>12</v>
      </c>
      <c r="J32" s="10">
        <v>230128</v>
      </c>
      <c r="K32" s="10">
        <v>2</v>
      </c>
      <c r="L32" s="10" t="s">
        <v>118</v>
      </c>
      <c r="M32" s="10" t="s">
        <v>75</v>
      </c>
      <c r="N32" s="10" t="s">
        <v>60</v>
      </c>
      <c r="O32" s="35" t="s">
        <v>119</v>
      </c>
      <c r="P32" s="35" t="s">
        <v>120</v>
      </c>
      <c r="Q32" s="53" t="s">
        <v>121</v>
      </c>
    </row>
    <row r="33" spans="1:17" ht="209.25" customHeight="1">
      <c r="A33" s="21">
        <v>29</v>
      </c>
      <c r="B33" s="10"/>
      <c r="C33" s="10"/>
      <c r="D33" s="10"/>
      <c r="E33" s="10"/>
      <c r="F33" s="10"/>
      <c r="G33" s="10"/>
      <c r="H33" s="10"/>
      <c r="I33" s="46" t="s">
        <v>13</v>
      </c>
      <c r="J33" s="10">
        <v>230129</v>
      </c>
      <c r="K33" s="10">
        <v>1</v>
      </c>
      <c r="L33" s="10" t="s">
        <v>122</v>
      </c>
      <c r="M33" s="10" t="s">
        <v>75</v>
      </c>
      <c r="N33" s="10" t="s">
        <v>60</v>
      </c>
      <c r="O33" s="35" t="s">
        <v>123</v>
      </c>
      <c r="P33" s="35"/>
      <c r="Q33" s="54"/>
    </row>
    <row r="34" spans="1:17" ht="135.75" customHeight="1">
      <c r="A34" s="22">
        <v>30</v>
      </c>
      <c r="B34" s="10"/>
      <c r="C34" s="10"/>
      <c r="D34" s="10"/>
      <c r="E34" s="10"/>
      <c r="F34" s="10"/>
      <c r="G34" s="10"/>
      <c r="H34" s="10"/>
      <c r="I34" s="10" t="s">
        <v>14</v>
      </c>
      <c r="J34" s="10">
        <v>230130</v>
      </c>
      <c r="K34" s="10">
        <v>2</v>
      </c>
      <c r="L34" s="10" t="s">
        <v>124</v>
      </c>
      <c r="M34" s="10" t="s">
        <v>75</v>
      </c>
      <c r="N34" s="10" t="s">
        <v>60</v>
      </c>
      <c r="O34" s="35" t="s">
        <v>125</v>
      </c>
      <c r="P34" s="47"/>
      <c r="Q34" s="60"/>
    </row>
    <row r="35" spans="1:17" ht="200.25" customHeight="1">
      <c r="A35" s="22">
        <v>31</v>
      </c>
      <c r="B35" s="10" t="s">
        <v>126</v>
      </c>
      <c r="C35" s="10"/>
      <c r="D35" s="10">
        <f aca="true" t="shared" si="2" ref="D35:D40">E35+F35+G35+H35</f>
        <v>2</v>
      </c>
      <c r="E35" s="10">
        <v>1</v>
      </c>
      <c r="F35" s="10"/>
      <c r="G35" s="10">
        <v>1</v>
      </c>
      <c r="H35" s="10"/>
      <c r="I35" s="10" t="s">
        <v>127</v>
      </c>
      <c r="J35" s="20">
        <v>230131</v>
      </c>
      <c r="K35" s="10">
        <v>1</v>
      </c>
      <c r="L35" s="34" t="s">
        <v>45</v>
      </c>
      <c r="M35" s="10" t="s">
        <v>128</v>
      </c>
      <c r="N35" s="10" t="s">
        <v>24</v>
      </c>
      <c r="O35" s="38" t="s">
        <v>129</v>
      </c>
      <c r="P35" s="35"/>
      <c r="Q35" s="60"/>
    </row>
    <row r="36" spans="1:17" ht="166.5" customHeight="1">
      <c r="A36" s="25">
        <v>32</v>
      </c>
      <c r="B36" s="15"/>
      <c r="C36" s="15"/>
      <c r="D36" s="15"/>
      <c r="E36" s="15"/>
      <c r="F36" s="15"/>
      <c r="G36" s="15"/>
      <c r="H36" s="15"/>
      <c r="I36" s="15" t="s">
        <v>13</v>
      </c>
      <c r="J36" s="15">
        <v>230132</v>
      </c>
      <c r="K36" s="15">
        <v>1</v>
      </c>
      <c r="L36" s="39" t="s">
        <v>45</v>
      </c>
      <c r="M36" s="15" t="s">
        <v>128</v>
      </c>
      <c r="N36" s="15" t="s">
        <v>28</v>
      </c>
      <c r="O36" s="40" t="s">
        <v>130</v>
      </c>
      <c r="P36" s="40"/>
      <c r="Q36" s="57"/>
    </row>
    <row r="37" spans="1:17" ht="15.75">
      <c r="A37" s="17" t="s">
        <v>131</v>
      </c>
      <c r="B37" s="17"/>
      <c r="C37" s="17"/>
      <c r="D37" s="18">
        <f aca="true" t="shared" si="3" ref="D37:H37">SUM(D20:D36)</f>
        <v>19</v>
      </c>
      <c r="E37" s="18">
        <f t="shared" si="3"/>
        <v>1</v>
      </c>
      <c r="F37" s="18">
        <f t="shared" si="3"/>
        <v>8</v>
      </c>
      <c r="G37" s="18">
        <f t="shared" si="3"/>
        <v>7</v>
      </c>
      <c r="H37" s="18">
        <f t="shared" si="3"/>
        <v>3</v>
      </c>
      <c r="I37" s="18"/>
      <c r="J37" s="18"/>
      <c r="K37" s="18"/>
      <c r="L37" s="18"/>
      <c r="M37" s="18"/>
      <c r="N37" s="18"/>
      <c r="O37" s="18"/>
      <c r="P37" s="18"/>
      <c r="Q37" s="18"/>
    </row>
    <row r="38" spans="1:17" ht="48" customHeight="1">
      <c r="A38" s="19">
        <v>33</v>
      </c>
      <c r="B38" s="26" t="s">
        <v>132</v>
      </c>
      <c r="C38" s="26"/>
      <c r="D38" s="26">
        <f t="shared" si="2"/>
        <v>2</v>
      </c>
      <c r="E38" s="26">
        <v>1</v>
      </c>
      <c r="F38" s="26">
        <v>1</v>
      </c>
      <c r="G38" s="26"/>
      <c r="H38" s="26"/>
      <c r="I38" s="26" t="s">
        <v>133</v>
      </c>
      <c r="J38" s="26">
        <v>230133</v>
      </c>
      <c r="K38" s="26">
        <v>1</v>
      </c>
      <c r="L38" s="26" t="s">
        <v>134</v>
      </c>
      <c r="M38" s="26" t="s">
        <v>75</v>
      </c>
      <c r="N38" s="26" t="s">
        <v>24</v>
      </c>
      <c r="O38" s="48" t="s">
        <v>135</v>
      </c>
      <c r="P38" s="26"/>
      <c r="Q38" s="64" t="s">
        <v>136</v>
      </c>
    </row>
    <row r="39" spans="1:17" ht="61.5" customHeight="1">
      <c r="A39" s="21">
        <v>34</v>
      </c>
      <c r="B39" s="27"/>
      <c r="C39" s="27"/>
      <c r="D39" s="27"/>
      <c r="E39" s="27"/>
      <c r="F39" s="27"/>
      <c r="G39" s="27"/>
      <c r="H39" s="27"/>
      <c r="I39" s="27" t="s">
        <v>137</v>
      </c>
      <c r="J39" s="27">
        <v>230134</v>
      </c>
      <c r="K39" s="27">
        <v>1</v>
      </c>
      <c r="L39" s="27" t="s">
        <v>138</v>
      </c>
      <c r="M39" s="27" t="s">
        <v>75</v>
      </c>
      <c r="N39" s="27" t="s">
        <v>28</v>
      </c>
      <c r="O39" s="49" t="s">
        <v>139</v>
      </c>
      <c r="P39" s="27"/>
      <c r="Q39" s="65" t="s">
        <v>140</v>
      </c>
    </row>
    <row r="40" spans="1:17" ht="79.5" customHeight="1">
      <c r="A40" s="22">
        <v>35</v>
      </c>
      <c r="B40" s="27" t="s">
        <v>141</v>
      </c>
      <c r="C40" s="27"/>
      <c r="D40" s="27">
        <f t="shared" si="2"/>
        <v>2</v>
      </c>
      <c r="E40" s="27">
        <v>1</v>
      </c>
      <c r="F40" s="27">
        <v>1</v>
      </c>
      <c r="G40" s="27"/>
      <c r="H40" s="27"/>
      <c r="I40" s="27" t="s">
        <v>133</v>
      </c>
      <c r="J40" s="27">
        <v>230135</v>
      </c>
      <c r="K40" s="27">
        <v>1</v>
      </c>
      <c r="L40" s="27" t="s">
        <v>142</v>
      </c>
      <c r="M40" s="27" t="s">
        <v>75</v>
      </c>
      <c r="N40" s="27" t="s">
        <v>24</v>
      </c>
      <c r="O40" s="49" t="s">
        <v>143</v>
      </c>
      <c r="P40" s="27"/>
      <c r="Q40" s="66" t="s">
        <v>136</v>
      </c>
    </row>
    <row r="41" spans="1:17" ht="72.75" customHeight="1">
      <c r="A41" s="22">
        <v>36</v>
      </c>
      <c r="B41" s="27"/>
      <c r="C41" s="27"/>
      <c r="D41" s="27"/>
      <c r="E41" s="27"/>
      <c r="F41" s="27"/>
      <c r="G41" s="27"/>
      <c r="H41" s="27"/>
      <c r="I41" s="27" t="s">
        <v>137</v>
      </c>
      <c r="J41" s="27">
        <v>230136</v>
      </c>
      <c r="K41" s="27">
        <v>1</v>
      </c>
      <c r="L41" s="27" t="s">
        <v>144</v>
      </c>
      <c r="M41" s="27" t="s">
        <v>75</v>
      </c>
      <c r="N41" s="27" t="s">
        <v>28</v>
      </c>
      <c r="O41" s="49" t="s">
        <v>145</v>
      </c>
      <c r="P41" s="27"/>
      <c r="Q41" s="65" t="s">
        <v>140</v>
      </c>
    </row>
    <row r="42" spans="1:17" ht="95.25" customHeight="1">
      <c r="A42" s="24">
        <v>37</v>
      </c>
      <c r="B42" s="27" t="s">
        <v>146</v>
      </c>
      <c r="C42" s="27"/>
      <c r="D42" s="27">
        <f>E42+F42+G42+H42</f>
        <v>1</v>
      </c>
      <c r="E42" s="27">
        <v>1</v>
      </c>
      <c r="F42" s="27"/>
      <c r="G42" s="27"/>
      <c r="H42" s="27"/>
      <c r="I42" s="27" t="s">
        <v>147</v>
      </c>
      <c r="J42" s="27">
        <v>230137</v>
      </c>
      <c r="K42" s="27">
        <v>1</v>
      </c>
      <c r="L42" s="27" t="s">
        <v>148</v>
      </c>
      <c r="M42" s="27" t="s">
        <v>75</v>
      </c>
      <c r="N42" s="27" t="s">
        <v>24</v>
      </c>
      <c r="O42" s="49" t="s">
        <v>149</v>
      </c>
      <c r="P42" s="27"/>
      <c r="Q42" s="67" t="s">
        <v>150</v>
      </c>
    </row>
    <row r="43" spans="1:17" ht="141" customHeight="1">
      <c r="A43" s="25">
        <v>38</v>
      </c>
      <c r="B43" s="28" t="s">
        <v>151</v>
      </c>
      <c r="C43" s="28"/>
      <c r="D43" s="28">
        <f>E43+F43+G43+H43</f>
        <v>1</v>
      </c>
      <c r="E43" s="28">
        <v>1</v>
      </c>
      <c r="F43" s="28"/>
      <c r="G43" s="28"/>
      <c r="H43" s="28"/>
      <c r="I43" s="28" t="s">
        <v>147</v>
      </c>
      <c r="J43" s="28">
        <v>230138</v>
      </c>
      <c r="K43" s="28">
        <v>1</v>
      </c>
      <c r="L43" s="28" t="s">
        <v>152</v>
      </c>
      <c r="M43" s="28" t="s">
        <v>75</v>
      </c>
      <c r="N43" s="28" t="s">
        <v>24</v>
      </c>
      <c r="O43" s="50" t="s">
        <v>153</v>
      </c>
      <c r="P43" s="28"/>
      <c r="Q43" s="67" t="s">
        <v>150</v>
      </c>
    </row>
    <row r="44" spans="1:17" ht="15.75">
      <c r="A44" s="17" t="s">
        <v>154</v>
      </c>
      <c r="B44" s="17"/>
      <c r="C44" s="17"/>
      <c r="D44" s="18">
        <f aca="true" t="shared" si="4" ref="D44:H44">SUM(D38:D43)</f>
        <v>6</v>
      </c>
      <c r="E44" s="18">
        <f t="shared" si="4"/>
        <v>4</v>
      </c>
      <c r="F44" s="18">
        <f t="shared" si="4"/>
        <v>2</v>
      </c>
      <c r="G44" s="18">
        <f t="shared" si="4"/>
        <v>0</v>
      </c>
      <c r="H44" s="18">
        <f t="shared" si="4"/>
        <v>0</v>
      </c>
      <c r="I44" s="17"/>
      <c r="J44" s="17"/>
      <c r="K44" s="17"/>
      <c r="L44" s="17"/>
      <c r="M44" s="17"/>
      <c r="N44" s="17"/>
      <c r="O44" s="17"/>
      <c r="P44" s="17"/>
      <c r="Q44" s="17"/>
    </row>
    <row r="45" spans="1:17" ht="15.75">
      <c r="A45" s="29" t="s">
        <v>155</v>
      </c>
      <c r="B45" s="30"/>
      <c r="C45" s="30"/>
      <c r="D45" s="31">
        <f aca="true" t="shared" si="5" ref="D45:H45">D37+D19+D44</f>
        <v>40</v>
      </c>
      <c r="E45" s="31">
        <f t="shared" si="5"/>
        <v>10</v>
      </c>
      <c r="F45" s="31">
        <f t="shared" si="5"/>
        <v>12</v>
      </c>
      <c r="G45" s="31">
        <f t="shared" si="5"/>
        <v>13</v>
      </c>
      <c r="H45" s="31">
        <f t="shared" si="5"/>
        <v>5</v>
      </c>
      <c r="I45" s="31"/>
      <c r="J45" s="31"/>
      <c r="K45" s="31"/>
      <c r="L45" s="31"/>
      <c r="M45" s="31"/>
      <c r="N45" s="31"/>
      <c r="O45" s="31"/>
      <c r="P45" s="31"/>
      <c r="Q45" s="68"/>
    </row>
    <row r="46" ht="15"/>
  </sheetData>
  <sheetProtection/>
  <mergeCells count="99">
    <mergeCell ref="A1:Q1"/>
    <mergeCell ref="D2:H2"/>
    <mergeCell ref="L2:P2"/>
    <mergeCell ref="A19:C19"/>
    <mergeCell ref="I19:Q19"/>
    <mergeCell ref="A37:C37"/>
    <mergeCell ref="I37:Q37"/>
    <mergeCell ref="B42:C42"/>
    <mergeCell ref="B43:C43"/>
    <mergeCell ref="A44:C44"/>
    <mergeCell ref="I44:Q44"/>
    <mergeCell ref="A45:C45"/>
    <mergeCell ref="I45:Q45"/>
    <mergeCell ref="A2:A3"/>
    <mergeCell ref="B2:B3"/>
    <mergeCell ref="B4:B18"/>
    <mergeCell ref="C2:C3"/>
    <mergeCell ref="C4:C6"/>
    <mergeCell ref="C8:C10"/>
    <mergeCell ref="C11:C12"/>
    <mergeCell ref="C13:C14"/>
    <mergeCell ref="C15:C16"/>
    <mergeCell ref="C17:C18"/>
    <mergeCell ref="D4:D6"/>
    <mergeCell ref="D8:D10"/>
    <mergeCell ref="D11:D12"/>
    <mergeCell ref="D13:D14"/>
    <mergeCell ref="D15:D16"/>
    <mergeCell ref="D17:D18"/>
    <mergeCell ref="D20:D21"/>
    <mergeCell ref="D22:D26"/>
    <mergeCell ref="D27:D31"/>
    <mergeCell ref="D32:D34"/>
    <mergeCell ref="D35:D36"/>
    <mergeCell ref="D38:D39"/>
    <mergeCell ref="D40:D41"/>
    <mergeCell ref="E4:E6"/>
    <mergeCell ref="E8:E10"/>
    <mergeCell ref="E11:E12"/>
    <mergeCell ref="E13:E14"/>
    <mergeCell ref="E15:E16"/>
    <mergeCell ref="E17:E18"/>
    <mergeCell ref="E20:E21"/>
    <mergeCell ref="E22:E26"/>
    <mergeCell ref="E27:E31"/>
    <mergeCell ref="E32:E34"/>
    <mergeCell ref="E35:E36"/>
    <mergeCell ref="E38:E39"/>
    <mergeCell ref="E40:E41"/>
    <mergeCell ref="F4:F6"/>
    <mergeCell ref="F8:F10"/>
    <mergeCell ref="F11:F12"/>
    <mergeCell ref="F13:F14"/>
    <mergeCell ref="F15:F16"/>
    <mergeCell ref="F17:F18"/>
    <mergeCell ref="F20:F21"/>
    <mergeCell ref="F22:F26"/>
    <mergeCell ref="F27:F31"/>
    <mergeCell ref="F32:F34"/>
    <mergeCell ref="F35:F36"/>
    <mergeCell ref="F38:F39"/>
    <mergeCell ref="F40:F41"/>
    <mergeCell ref="G4:G6"/>
    <mergeCell ref="G8:G10"/>
    <mergeCell ref="G11:G12"/>
    <mergeCell ref="G13:G14"/>
    <mergeCell ref="G15:G16"/>
    <mergeCell ref="G17:G18"/>
    <mergeCell ref="G20:G21"/>
    <mergeCell ref="G22:G26"/>
    <mergeCell ref="G27:G31"/>
    <mergeCell ref="G32:G34"/>
    <mergeCell ref="G35:G36"/>
    <mergeCell ref="G38:G39"/>
    <mergeCell ref="G40:G41"/>
    <mergeCell ref="H4:H6"/>
    <mergeCell ref="H8:H10"/>
    <mergeCell ref="H11:H12"/>
    <mergeCell ref="H13:H14"/>
    <mergeCell ref="H15:H16"/>
    <mergeCell ref="H17:H18"/>
    <mergeCell ref="H20:H21"/>
    <mergeCell ref="H22:H26"/>
    <mergeCell ref="H27:H31"/>
    <mergeCell ref="H32:H34"/>
    <mergeCell ref="H35:H36"/>
    <mergeCell ref="H38:H39"/>
    <mergeCell ref="H40:H41"/>
    <mergeCell ref="I2:I3"/>
    <mergeCell ref="J2:J3"/>
    <mergeCell ref="K2:K3"/>
    <mergeCell ref="Q2:Q3"/>
    <mergeCell ref="B40:C41"/>
    <mergeCell ref="B20:C21"/>
    <mergeCell ref="B22:C26"/>
    <mergeCell ref="B27:C31"/>
    <mergeCell ref="B32:C34"/>
    <mergeCell ref="B38:C39"/>
    <mergeCell ref="B35:C36"/>
  </mergeCells>
  <printOptions/>
  <pageMargins left="0.75" right="0.75" top="0.98" bottom="0.98" header="0.51" footer="0.51"/>
  <pageSetup horizontalDpi="600" verticalDpi="600" orientation="landscape" paperSize="8" scale="91"/>
  <headerFooter alignWithMargins="0">
    <oddFooter>&amp;C&amp;P</oddFooter>
  </headerFooter>
  <rowBreaks count="1" manualBreakCount="1">
    <brk id="3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2022-12-07T08:05:57Z</cp:lastPrinted>
  <dcterms:created xsi:type="dcterms:W3CDTF">1996-12-17T01:32:00Z</dcterms:created>
  <dcterms:modified xsi:type="dcterms:W3CDTF">2023-01-16T06:27:52Z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2D160F709E854D54A1FB6CA38F3DA105</vt:lpwstr>
  </property>
  <property fmtid="{D5CDD505-2E9C-101B-9397-08002B2CF9AE}" pid="4" name="KSOProductBuildV">
    <vt:lpwstr>2052-11.1.0.12970</vt:lpwstr>
  </property>
</Properties>
</file>