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名单" sheetId="4" r:id="rId1"/>
  </sheets>
  <definedNames>
    <definedName name="_xlnm._FilterDatabase" localSheetId="0" hidden="1">面试名单!$A$2:$M$35</definedName>
  </definedNames>
  <calcPr calcId="144525"/>
</workbook>
</file>

<file path=xl/sharedStrings.xml><?xml version="1.0" encoding="utf-8"?>
<sst xmlns="http://schemas.openxmlformats.org/spreadsheetml/2006/main" count="153" uniqueCount="77">
  <si>
    <t>漠河市2022年医疗卫生事业单位人才公开招聘总成绩单</t>
  </si>
  <si>
    <t>序号</t>
  </si>
  <si>
    <t>姓名</t>
  </si>
  <si>
    <t>报名单位</t>
  </si>
  <si>
    <t>岗位名称</t>
  </si>
  <si>
    <t>岗位代码</t>
  </si>
  <si>
    <t>招聘人数</t>
  </si>
  <si>
    <t>笔试得分</t>
  </si>
  <si>
    <t>政策性加分</t>
  </si>
  <si>
    <t>合计得分</t>
  </si>
  <si>
    <t>合计得分折合分数</t>
  </si>
  <si>
    <t>面试成绩</t>
  </si>
  <si>
    <t>面试折合分数</t>
  </si>
  <si>
    <t>总分</t>
  </si>
  <si>
    <t>王颖</t>
  </si>
  <si>
    <t>漠河市人民医院</t>
  </si>
  <si>
    <t>护士</t>
  </si>
  <si>
    <t>001</t>
  </si>
  <si>
    <t>8</t>
  </si>
  <si>
    <t>15</t>
  </si>
  <si>
    <t>马暖玉</t>
  </si>
  <si>
    <t>10</t>
  </si>
  <si>
    <t>林雅玲</t>
  </si>
  <si>
    <t>刘畅</t>
  </si>
  <si>
    <t>5</t>
  </si>
  <si>
    <t>迟景荣</t>
  </si>
  <si>
    <t>王胜男</t>
  </si>
  <si>
    <t>纪超凤</t>
  </si>
  <si>
    <t>董杰</t>
  </si>
  <si>
    <t>佟敏</t>
  </si>
  <si>
    <t>刘茹楠</t>
  </si>
  <si>
    <t>刘金凤</t>
  </si>
  <si>
    <t>王璐</t>
  </si>
  <si>
    <t>赵悦</t>
  </si>
  <si>
    <t>宋丹丹</t>
  </si>
  <si>
    <t>李琪</t>
  </si>
  <si>
    <t>1.5</t>
  </si>
  <si>
    <t>赵晨阳</t>
  </si>
  <si>
    <t>赵令丽</t>
  </si>
  <si>
    <t>邹晓葳</t>
  </si>
  <si>
    <t>王欣</t>
  </si>
  <si>
    <t>耳鼻喉科医生</t>
  </si>
  <si>
    <t>003</t>
  </si>
  <si>
    <t>1</t>
  </si>
  <si>
    <t>赵伟冬</t>
  </si>
  <si>
    <t>麻醉师</t>
  </si>
  <si>
    <t>004</t>
  </si>
  <si>
    <t>车宇婧</t>
  </si>
  <si>
    <t>康复治疗师</t>
  </si>
  <si>
    <t>005</t>
  </si>
  <si>
    <t>于凤丽</t>
  </si>
  <si>
    <t xml:space="preserve">刘佳 </t>
  </si>
  <si>
    <t>北极镇中心卫生院</t>
  </si>
  <si>
    <t>006</t>
  </si>
  <si>
    <t>3</t>
  </si>
  <si>
    <t>张石</t>
  </si>
  <si>
    <t>马越</t>
  </si>
  <si>
    <t>徐海玲</t>
  </si>
  <si>
    <t>兴安镇中心卫生院</t>
  </si>
  <si>
    <t>007</t>
  </si>
  <si>
    <t>2</t>
  </si>
  <si>
    <t>王宋佳</t>
  </si>
  <si>
    <t>冯恒皓阳</t>
  </si>
  <si>
    <t>王俊晟</t>
  </si>
  <si>
    <t>门诊医生</t>
  </si>
  <si>
    <t>010</t>
  </si>
  <si>
    <t>孙梦琪</t>
  </si>
  <si>
    <t>图强社区卫生服务中心</t>
  </si>
  <si>
    <t>011</t>
  </si>
  <si>
    <t>孙丹丹</t>
  </si>
  <si>
    <t>阿木尔社区服务中心</t>
  </si>
  <si>
    <t>012</t>
  </si>
  <si>
    <t>刘宇</t>
  </si>
  <si>
    <t>孙彬彬</t>
  </si>
  <si>
    <t>漠河市中医院</t>
  </si>
  <si>
    <t>检验师</t>
  </si>
  <si>
    <t>016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</si>
</sst>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O6" sqref="O6"/>
    </sheetView>
  </sheetViews>
  <sheetFormatPr defaultColWidth="9" defaultRowHeight="13.5"/>
  <cols>
    <col min="3" max="3" width="18.625" customWidth="1"/>
    <col min="4" max="4" width="10.5" customWidth="1"/>
    <col min="5" max="6" width="11.625" style="2" customWidth="1"/>
    <col min="10" max="10" width="17.125" customWidth="1"/>
    <col min="12" max="12" width="14" customWidth="1"/>
  </cols>
  <sheetData>
    <row r="1" ht="47.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4.95" customHeight="1" spans="1:13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4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ht="24.95" customHeight="1" spans="1:13">
      <c r="A3" s="9">
        <v>1</v>
      </c>
      <c r="B3" s="9" t="s">
        <v>14</v>
      </c>
      <c r="C3" s="10" t="s">
        <v>15</v>
      </c>
      <c r="D3" s="9" t="s">
        <v>16</v>
      </c>
      <c r="E3" s="11" t="s">
        <v>17</v>
      </c>
      <c r="F3" s="11" t="s">
        <v>18</v>
      </c>
      <c r="G3" s="12">
        <v>66.5</v>
      </c>
      <c r="H3" s="12" t="s">
        <v>19</v>
      </c>
      <c r="I3" s="12">
        <f t="shared" ref="I3:I20" si="0">G3+H3</f>
        <v>81.5</v>
      </c>
      <c r="J3" s="12">
        <f>I3*0.6</f>
        <v>48.9</v>
      </c>
      <c r="K3" s="12">
        <v>71</v>
      </c>
      <c r="L3" s="12">
        <f>K3*0.4</f>
        <v>28.4</v>
      </c>
      <c r="M3" s="12">
        <f t="shared" ref="M3:M20" si="1">I3*0.6+K3*0.4</f>
        <v>77.3</v>
      </c>
    </row>
    <row r="4" ht="24.95" customHeight="1" spans="1:13">
      <c r="A4" s="9">
        <v>2</v>
      </c>
      <c r="B4" s="9" t="s">
        <v>20</v>
      </c>
      <c r="C4" s="10" t="s">
        <v>15</v>
      </c>
      <c r="D4" s="9" t="s">
        <v>16</v>
      </c>
      <c r="E4" s="13"/>
      <c r="F4" s="13"/>
      <c r="G4" s="12">
        <v>58.9</v>
      </c>
      <c r="H4" s="12" t="s">
        <v>21</v>
      </c>
      <c r="I4" s="12">
        <f t="shared" si="0"/>
        <v>68.9</v>
      </c>
      <c r="J4" s="12">
        <f t="shared" ref="J4:J35" si="2">I4*0.6</f>
        <v>41.34</v>
      </c>
      <c r="K4" s="12">
        <v>70.6</v>
      </c>
      <c r="L4" s="12">
        <f t="shared" ref="L4:L35" si="3">K4*0.4</f>
        <v>28.24</v>
      </c>
      <c r="M4" s="12">
        <f t="shared" si="1"/>
        <v>69.58</v>
      </c>
    </row>
    <row r="5" ht="24.95" customHeight="1" spans="1:13">
      <c r="A5" s="9">
        <v>3</v>
      </c>
      <c r="B5" s="9" t="s">
        <v>22</v>
      </c>
      <c r="C5" s="10" t="s">
        <v>15</v>
      </c>
      <c r="D5" s="9" t="s">
        <v>16</v>
      </c>
      <c r="E5" s="13"/>
      <c r="F5" s="13"/>
      <c r="G5" s="12">
        <v>60.7</v>
      </c>
      <c r="H5" s="12" t="s">
        <v>21</v>
      </c>
      <c r="I5" s="12">
        <f t="shared" si="0"/>
        <v>70.7</v>
      </c>
      <c r="J5" s="12">
        <f t="shared" si="2"/>
        <v>42.42</v>
      </c>
      <c r="K5" s="12">
        <v>67.4</v>
      </c>
      <c r="L5" s="12">
        <f t="shared" si="3"/>
        <v>26.96</v>
      </c>
      <c r="M5" s="12">
        <f t="shared" si="1"/>
        <v>69.38</v>
      </c>
    </row>
    <row r="6" ht="24.95" customHeight="1" spans="1:13">
      <c r="A6" s="9">
        <v>4</v>
      </c>
      <c r="B6" s="9" t="s">
        <v>23</v>
      </c>
      <c r="C6" s="10" t="s">
        <v>15</v>
      </c>
      <c r="D6" s="9" t="s">
        <v>16</v>
      </c>
      <c r="E6" s="13"/>
      <c r="F6" s="13"/>
      <c r="G6" s="12">
        <v>58.9</v>
      </c>
      <c r="H6" s="12" t="s">
        <v>24</v>
      </c>
      <c r="I6" s="12">
        <f t="shared" si="0"/>
        <v>63.9</v>
      </c>
      <c r="J6" s="12">
        <f t="shared" si="2"/>
        <v>38.34</v>
      </c>
      <c r="K6" s="12">
        <v>76.2</v>
      </c>
      <c r="L6" s="12">
        <f t="shared" si="3"/>
        <v>30.48</v>
      </c>
      <c r="M6" s="12">
        <f t="shared" si="1"/>
        <v>68.82</v>
      </c>
    </row>
    <row r="7" ht="24.95" customHeight="1" spans="1:13">
      <c r="A7" s="9">
        <v>5</v>
      </c>
      <c r="B7" s="9" t="s">
        <v>25</v>
      </c>
      <c r="C7" s="10" t="s">
        <v>15</v>
      </c>
      <c r="D7" s="9" t="s">
        <v>16</v>
      </c>
      <c r="E7" s="13"/>
      <c r="F7" s="13"/>
      <c r="G7" s="12">
        <v>58.7</v>
      </c>
      <c r="H7" s="12"/>
      <c r="I7" s="12">
        <f t="shared" si="0"/>
        <v>58.7</v>
      </c>
      <c r="J7" s="12">
        <f t="shared" si="2"/>
        <v>35.22</v>
      </c>
      <c r="K7" s="12">
        <v>81</v>
      </c>
      <c r="L7" s="12">
        <f t="shared" si="3"/>
        <v>32.4</v>
      </c>
      <c r="M7" s="12">
        <f t="shared" si="1"/>
        <v>67.62</v>
      </c>
    </row>
    <row r="8" ht="24.95" customHeight="1" spans="1:13">
      <c r="A8" s="9">
        <v>6</v>
      </c>
      <c r="B8" s="14" t="s">
        <v>26</v>
      </c>
      <c r="C8" s="15" t="s">
        <v>15</v>
      </c>
      <c r="D8" s="14" t="s">
        <v>16</v>
      </c>
      <c r="E8" s="13"/>
      <c r="F8" s="13"/>
      <c r="G8" s="12">
        <v>51.7</v>
      </c>
      <c r="H8" s="12" t="s">
        <v>21</v>
      </c>
      <c r="I8" s="12">
        <f t="shared" si="0"/>
        <v>61.7</v>
      </c>
      <c r="J8" s="12">
        <f t="shared" si="2"/>
        <v>37.02</v>
      </c>
      <c r="K8" s="12">
        <v>76</v>
      </c>
      <c r="L8" s="12">
        <f t="shared" si="3"/>
        <v>30.4</v>
      </c>
      <c r="M8" s="12">
        <f t="shared" si="1"/>
        <v>67.42</v>
      </c>
    </row>
    <row r="9" ht="24.95" customHeight="1" spans="1:13">
      <c r="A9" s="9">
        <v>7</v>
      </c>
      <c r="B9" s="9" t="s">
        <v>27</v>
      </c>
      <c r="C9" s="10" t="s">
        <v>15</v>
      </c>
      <c r="D9" s="9" t="s">
        <v>16</v>
      </c>
      <c r="E9" s="13"/>
      <c r="F9" s="13"/>
      <c r="G9" s="12">
        <v>60.1</v>
      </c>
      <c r="H9" s="12" t="s">
        <v>21</v>
      </c>
      <c r="I9" s="12">
        <f t="shared" si="0"/>
        <v>70.1</v>
      </c>
      <c r="J9" s="12">
        <f t="shared" si="2"/>
        <v>42.06</v>
      </c>
      <c r="K9" s="12">
        <v>61.8</v>
      </c>
      <c r="L9" s="12">
        <f t="shared" si="3"/>
        <v>24.72</v>
      </c>
      <c r="M9" s="12">
        <f t="shared" si="1"/>
        <v>66.78</v>
      </c>
    </row>
    <row r="10" ht="24.95" customHeight="1" spans="1:13">
      <c r="A10" s="9">
        <v>8</v>
      </c>
      <c r="B10" s="16" t="s">
        <v>28</v>
      </c>
      <c r="C10" s="10" t="s">
        <v>15</v>
      </c>
      <c r="D10" s="9" t="s">
        <v>16</v>
      </c>
      <c r="E10" s="13"/>
      <c r="F10" s="13"/>
      <c r="G10" s="12">
        <v>53.3</v>
      </c>
      <c r="H10" s="12" t="s">
        <v>21</v>
      </c>
      <c r="I10" s="12">
        <f t="shared" si="0"/>
        <v>63.3</v>
      </c>
      <c r="J10" s="12">
        <f t="shared" si="2"/>
        <v>37.98</v>
      </c>
      <c r="K10" s="12">
        <v>70.2</v>
      </c>
      <c r="L10" s="12">
        <f t="shared" si="3"/>
        <v>28.08</v>
      </c>
      <c r="M10" s="12">
        <f t="shared" si="1"/>
        <v>66.06</v>
      </c>
    </row>
    <row r="11" ht="24.95" customHeight="1" spans="1:13">
      <c r="A11" s="9">
        <v>9</v>
      </c>
      <c r="B11" s="9" t="s">
        <v>29</v>
      </c>
      <c r="C11" s="10" t="s">
        <v>15</v>
      </c>
      <c r="D11" s="9" t="s">
        <v>16</v>
      </c>
      <c r="E11" s="13"/>
      <c r="F11" s="13"/>
      <c r="G11" s="12">
        <v>57.6</v>
      </c>
      <c r="H11" s="12" t="s">
        <v>21</v>
      </c>
      <c r="I11" s="12">
        <f t="shared" si="0"/>
        <v>67.6</v>
      </c>
      <c r="J11" s="12">
        <f t="shared" si="2"/>
        <v>40.56</v>
      </c>
      <c r="K11" s="12">
        <v>62</v>
      </c>
      <c r="L11" s="12">
        <f t="shared" si="3"/>
        <v>24.8</v>
      </c>
      <c r="M11" s="12">
        <f t="shared" si="1"/>
        <v>65.36</v>
      </c>
    </row>
    <row r="12" ht="24.95" customHeight="1" spans="1:13">
      <c r="A12" s="9">
        <v>10</v>
      </c>
      <c r="B12" s="9" t="s">
        <v>30</v>
      </c>
      <c r="C12" s="10" t="s">
        <v>15</v>
      </c>
      <c r="D12" s="9" t="s">
        <v>16</v>
      </c>
      <c r="E12" s="13"/>
      <c r="F12" s="13"/>
      <c r="G12" s="12">
        <v>59.6</v>
      </c>
      <c r="H12" s="12"/>
      <c r="I12" s="12">
        <f t="shared" si="0"/>
        <v>59.6</v>
      </c>
      <c r="J12" s="12">
        <f t="shared" si="2"/>
        <v>35.76</v>
      </c>
      <c r="K12" s="12">
        <v>73.2</v>
      </c>
      <c r="L12" s="12">
        <f t="shared" si="3"/>
        <v>29.28</v>
      </c>
      <c r="M12" s="12">
        <f t="shared" si="1"/>
        <v>65.04</v>
      </c>
    </row>
    <row r="13" ht="24.95" customHeight="1" spans="1:13">
      <c r="A13" s="9">
        <v>11</v>
      </c>
      <c r="B13" s="9" t="s">
        <v>31</v>
      </c>
      <c r="C13" s="10" t="s">
        <v>15</v>
      </c>
      <c r="D13" s="9" t="s">
        <v>16</v>
      </c>
      <c r="E13" s="13"/>
      <c r="F13" s="13"/>
      <c r="G13" s="12">
        <v>54.2</v>
      </c>
      <c r="H13" s="12" t="s">
        <v>21</v>
      </c>
      <c r="I13" s="12">
        <f t="shared" si="0"/>
        <v>64.2</v>
      </c>
      <c r="J13" s="12">
        <f t="shared" si="2"/>
        <v>38.52</v>
      </c>
      <c r="K13" s="12">
        <v>64.8</v>
      </c>
      <c r="L13" s="12">
        <f t="shared" si="3"/>
        <v>25.92</v>
      </c>
      <c r="M13" s="12">
        <f t="shared" si="1"/>
        <v>64.44</v>
      </c>
    </row>
    <row r="14" ht="24.95" customHeight="1" spans="1:13">
      <c r="A14" s="9">
        <v>12</v>
      </c>
      <c r="B14" s="9" t="s">
        <v>32</v>
      </c>
      <c r="C14" s="10" t="s">
        <v>15</v>
      </c>
      <c r="D14" s="9" t="s">
        <v>16</v>
      </c>
      <c r="E14" s="13"/>
      <c r="F14" s="13"/>
      <c r="G14" s="12">
        <v>63.5</v>
      </c>
      <c r="H14" s="12"/>
      <c r="I14" s="12">
        <f t="shared" si="0"/>
        <v>63.5</v>
      </c>
      <c r="J14" s="12">
        <f t="shared" si="2"/>
        <v>38.1</v>
      </c>
      <c r="K14" s="12">
        <v>65.2</v>
      </c>
      <c r="L14" s="12">
        <f t="shared" si="3"/>
        <v>26.08</v>
      </c>
      <c r="M14" s="12">
        <f t="shared" si="1"/>
        <v>64.18</v>
      </c>
    </row>
    <row r="15" ht="24.95" customHeight="1" spans="1:13">
      <c r="A15" s="9">
        <v>13</v>
      </c>
      <c r="B15" s="9" t="s">
        <v>33</v>
      </c>
      <c r="C15" s="10" t="s">
        <v>15</v>
      </c>
      <c r="D15" s="9" t="s">
        <v>16</v>
      </c>
      <c r="E15" s="13"/>
      <c r="F15" s="13"/>
      <c r="G15" s="12">
        <v>50.4</v>
      </c>
      <c r="H15" s="12" t="s">
        <v>21</v>
      </c>
      <c r="I15" s="12">
        <f t="shared" si="0"/>
        <v>60.4</v>
      </c>
      <c r="J15" s="12">
        <f t="shared" si="2"/>
        <v>36.24</v>
      </c>
      <c r="K15" s="12">
        <v>65.4</v>
      </c>
      <c r="L15" s="12">
        <f t="shared" si="3"/>
        <v>26.16</v>
      </c>
      <c r="M15" s="12">
        <f t="shared" si="1"/>
        <v>62.4</v>
      </c>
    </row>
    <row r="16" ht="24.95" customHeight="1" spans="1:13">
      <c r="A16" s="9">
        <v>14</v>
      </c>
      <c r="B16" s="9" t="s">
        <v>34</v>
      </c>
      <c r="C16" s="10" t="s">
        <v>15</v>
      </c>
      <c r="D16" s="9" t="s">
        <v>16</v>
      </c>
      <c r="E16" s="13"/>
      <c r="F16" s="13"/>
      <c r="G16" s="12">
        <v>53.7</v>
      </c>
      <c r="H16" s="12" t="s">
        <v>24</v>
      </c>
      <c r="I16" s="12">
        <f t="shared" si="0"/>
        <v>58.7</v>
      </c>
      <c r="J16" s="12">
        <f t="shared" si="2"/>
        <v>35.22</v>
      </c>
      <c r="K16" s="12">
        <v>65.6</v>
      </c>
      <c r="L16" s="12">
        <f t="shared" si="3"/>
        <v>26.24</v>
      </c>
      <c r="M16" s="12">
        <f t="shared" si="1"/>
        <v>61.46</v>
      </c>
    </row>
    <row r="17" ht="24.95" customHeight="1" spans="1:13">
      <c r="A17" s="9">
        <v>15</v>
      </c>
      <c r="B17" s="9" t="s">
        <v>35</v>
      </c>
      <c r="C17" s="10" t="s">
        <v>15</v>
      </c>
      <c r="D17" s="9" t="s">
        <v>16</v>
      </c>
      <c r="E17" s="13"/>
      <c r="F17" s="13"/>
      <c r="G17" s="12">
        <v>52.4</v>
      </c>
      <c r="H17" s="12" t="s">
        <v>36</v>
      </c>
      <c r="I17" s="12">
        <f t="shared" si="0"/>
        <v>53.9</v>
      </c>
      <c r="J17" s="12">
        <f t="shared" si="2"/>
        <v>32.34</v>
      </c>
      <c r="K17" s="12">
        <v>66</v>
      </c>
      <c r="L17" s="12">
        <f t="shared" si="3"/>
        <v>26.4</v>
      </c>
      <c r="M17" s="12">
        <f t="shared" si="1"/>
        <v>58.74</v>
      </c>
    </row>
    <row r="18" ht="24.95" customHeight="1" spans="1:13">
      <c r="A18" s="9">
        <v>16</v>
      </c>
      <c r="B18" s="9" t="s">
        <v>37</v>
      </c>
      <c r="C18" s="10" t="s">
        <v>15</v>
      </c>
      <c r="D18" s="9" t="s">
        <v>16</v>
      </c>
      <c r="E18" s="13"/>
      <c r="F18" s="13"/>
      <c r="G18" s="12">
        <v>50.4</v>
      </c>
      <c r="H18" s="12"/>
      <c r="I18" s="12">
        <f t="shared" si="0"/>
        <v>50.4</v>
      </c>
      <c r="J18" s="12">
        <f t="shared" si="2"/>
        <v>30.24</v>
      </c>
      <c r="K18" s="12">
        <v>61.8</v>
      </c>
      <c r="L18" s="12">
        <f t="shared" si="3"/>
        <v>24.72</v>
      </c>
      <c r="M18" s="12">
        <f t="shared" si="1"/>
        <v>54.96</v>
      </c>
    </row>
    <row r="19" ht="24.95" customHeight="1" spans="1:13">
      <c r="A19" s="9">
        <v>17</v>
      </c>
      <c r="B19" s="9" t="s">
        <v>38</v>
      </c>
      <c r="C19" s="10" t="s">
        <v>15</v>
      </c>
      <c r="D19" s="9" t="s">
        <v>16</v>
      </c>
      <c r="E19" s="13"/>
      <c r="F19" s="13"/>
      <c r="G19" s="12">
        <v>59.5</v>
      </c>
      <c r="H19" s="12" t="s">
        <v>21</v>
      </c>
      <c r="I19" s="12">
        <f t="shared" si="0"/>
        <v>69.5</v>
      </c>
      <c r="J19" s="12">
        <f t="shared" si="2"/>
        <v>41.7</v>
      </c>
      <c r="K19" s="12">
        <v>0</v>
      </c>
      <c r="L19" s="12">
        <f t="shared" si="3"/>
        <v>0</v>
      </c>
      <c r="M19" s="12">
        <f t="shared" si="1"/>
        <v>41.7</v>
      </c>
    </row>
    <row r="20" ht="24.95" customHeight="1" spans="1:13">
      <c r="A20" s="9">
        <v>18</v>
      </c>
      <c r="B20" s="9" t="s">
        <v>39</v>
      </c>
      <c r="C20" s="10" t="s">
        <v>15</v>
      </c>
      <c r="D20" s="9" t="s">
        <v>16</v>
      </c>
      <c r="E20" s="17"/>
      <c r="F20" s="17"/>
      <c r="G20" s="12">
        <v>53.9</v>
      </c>
      <c r="H20" s="12"/>
      <c r="I20" s="12">
        <f t="shared" si="0"/>
        <v>53.9</v>
      </c>
      <c r="J20" s="12">
        <f t="shared" si="2"/>
        <v>32.34</v>
      </c>
      <c r="K20" s="12">
        <v>4</v>
      </c>
      <c r="L20" s="12">
        <f t="shared" si="3"/>
        <v>1.6</v>
      </c>
      <c r="M20" s="12">
        <f t="shared" si="1"/>
        <v>33.94</v>
      </c>
    </row>
    <row r="21" ht="24.95" customHeight="1" spans="1:13">
      <c r="A21" s="9">
        <v>19</v>
      </c>
      <c r="B21" s="14" t="s">
        <v>40</v>
      </c>
      <c r="C21" s="15" t="s">
        <v>15</v>
      </c>
      <c r="D21" s="14" t="s">
        <v>41</v>
      </c>
      <c r="E21" s="14" t="s">
        <v>42</v>
      </c>
      <c r="F21" s="14" t="s">
        <v>43</v>
      </c>
      <c r="G21" s="12">
        <v>60</v>
      </c>
      <c r="H21" s="12"/>
      <c r="I21" s="12">
        <f t="shared" ref="I21:I22" si="4">G21+H21</f>
        <v>60</v>
      </c>
      <c r="J21" s="12">
        <f t="shared" si="2"/>
        <v>36</v>
      </c>
      <c r="K21" s="12">
        <v>77.8</v>
      </c>
      <c r="L21" s="12">
        <f t="shared" si="3"/>
        <v>31.12</v>
      </c>
      <c r="M21" s="12">
        <f t="shared" ref="M21:M35" si="5">I21*0.6+K21*0.4</f>
        <v>67.12</v>
      </c>
    </row>
    <row r="22" ht="24.95" customHeight="1" spans="1:13">
      <c r="A22" s="9">
        <v>20</v>
      </c>
      <c r="B22" s="9" t="s">
        <v>44</v>
      </c>
      <c r="C22" s="10" t="s">
        <v>15</v>
      </c>
      <c r="D22" s="9" t="s">
        <v>45</v>
      </c>
      <c r="E22" s="14" t="s">
        <v>46</v>
      </c>
      <c r="F22" s="14" t="s">
        <v>43</v>
      </c>
      <c r="G22" s="12">
        <v>56.7</v>
      </c>
      <c r="H22" s="12"/>
      <c r="I22" s="12">
        <f t="shared" si="4"/>
        <v>56.7</v>
      </c>
      <c r="J22" s="12">
        <f t="shared" si="2"/>
        <v>34.02</v>
      </c>
      <c r="K22" s="12">
        <v>70.5</v>
      </c>
      <c r="L22" s="12">
        <f t="shared" si="3"/>
        <v>28.2</v>
      </c>
      <c r="M22" s="12">
        <f t="shared" si="5"/>
        <v>62.22</v>
      </c>
    </row>
    <row r="23" ht="24.95" customHeight="1" spans="1:13">
      <c r="A23" s="9">
        <v>21</v>
      </c>
      <c r="B23" s="9" t="s">
        <v>47</v>
      </c>
      <c r="C23" s="10" t="s">
        <v>15</v>
      </c>
      <c r="D23" s="9" t="s">
        <v>48</v>
      </c>
      <c r="E23" s="11" t="s">
        <v>49</v>
      </c>
      <c r="F23" s="11" t="s">
        <v>43</v>
      </c>
      <c r="G23" s="12">
        <v>52.6</v>
      </c>
      <c r="H23" s="12"/>
      <c r="I23" s="12">
        <f t="shared" ref="I23:I30" si="6">G23+H23</f>
        <v>52.6</v>
      </c>
      <c r="J23" s="12">
        <f t="shared" si="2"/>
        <v>31.56</v>
      </c>
      <c r="K23" s="12">
        <v>81</v>
      </c>
      <c r="L23" s="12">
        <f t="shared" si="3"/>
        <v>32.4</v>
      </c>
      <c r="M23" s="12">
        <f t="shared" ref="M23:M30" si="7">I23*0.6+K23*0.4</f>
        <v>63.96</v>
      </c>
    </row>
    <row r="24" ht="24.95" customHeight="1" spans="1:13">
      <c r="A24" s="9">
        <v>22</v>
      </c>
      <c r="B24" s="9" t="s">
        <v>50</v>
      </c>
      <c r="C24" s="10" t="s">
        <v>15</v>
      </c>
      <c r="D24" s="9" t="s">
        <v>48</v>
      </c>
      <c r="E24" s="17"/>
      <c r="F24" s="17"/>
      <c r="G24" s="12">
        <v>54.9</v>
      </c>
      <c r="H24" s="12"/>
      <c r="I24" s="12">
        <f t="shared" si="6"/>
        <v>54.9</v>
      </c>
      <c r="J24" s="12">
        <f t="shared" si="2"/>
        <v>32.94</v>
      </c>
      <c r="K24" s="12">
        <v>73.4</v>
      </c>
      <c r="L24" s="12">
        <f t="shared" si="3"/>
        <v>29.36</v>
      </c>
      <c r="M24" s="12">
        <f t="shared" si="7"/>
        <v>62.3</v>
      </c>
    </row>
    <row r="25" ht="24.95" customHeight="1" spans="1:13">
      <c r="A25" s="9">
        <v>23</v>
      </c>
      <c r="B25" s="9" t="s">
        <v>51</v>
      </c>
      <c r="C25" s="10" t="s">
        <v>52</v>
      </c>
      <c r="D25" s="9" t="s">
        <v>16</v>
      </c>
      <c r="E25" s="11" t="s">
        <v>53</v>
      </c>
      <c r="F25" s="11" t="s">
        <v>54</v>
      </c>
      <c r="G25" s="12">
        <v>54.3</v>
      </c>
      <c r="H25" s="12" t="s">
        <v>24</v>
      </c>
      <c r="I25" s="12">
        <f t="shared" si="6"/>
        <v>59.3</v>
      </c>
      <c r="J25" s="12">
        <f t="shared" si="2"/>
        <v>35.58</v>
      </c>
      <c r="K25" s="12">
        <v>79</v>
      </c>
      <c r="L25" s="12">
        <f t="shared" si="3"/>
        <v>31.6</v>
      </c>
      <c r="M25" s="12">
        <f t="shared" si="7"/>
        <v>67.18</v>
      </c>
    </row>
    <row r="26" ht="24.95" customHeight="1" spans="1:13">
      <c r="A26" s="9">
        <v>24</v>
      </c>
      <c r="B26" s="9" t="s">
        <v>55</v>
      </c>
      <c r="C26" s="10" t="s">
        <v>52</v>
      </c>
      <c r="D26" s="9" t="s">
        <v>16</v>
      </c>
      <c r="E26" s="13"/>
      <c r="F26" s="13"/>
      <c r="G26" s="12">
        <v>59.6</v>
      </c>
      <c r="H26" s="12"/>
      <c r="I26" s="12">
        <f t="shared" si="6"/>
        <v>59.6</v>
      </c>
      <c r="J26" s="12">
        <f t="shared" si="2"/>
        <v>35.76</v>
      </c>
      <c r="K26" s="12">
        <v>75</v>
      </c>
      <c r="L26" s="12">
        <f t="shared" si="3"/>
        <v>30</v>
      </c>
      <c r="M26" s="12">
        <f t="shared" si="7"/>
        <v>65.76</v>
      </c>
    </row>
    <row r="27" ht="24.95" customHeight="1" spans="1:13">
      <c r="A27" s="9">
        <v>25</v>
      </c>
      <c r="B27" s="9" t="s">
        <v>56</v>
      </c>
      <c r="C27" s="10" t="s">
        <v>52</v>
      </c>
      <c r="D27" s="9" t="s">
        <v>16</v>
      </c>
      <c r="E27" s="17"/>
      <c r="F27" s="17"/>
      <c r="G27" s="12">
        <v>54.5</v>
      </c>
      <c r="H27" s="12" t="s">
        <v>24</v>
      </c>
      <c r="I27" s="12">
        <f t="shared" si="6"/>
        <v>59.5</v>
      </c>
      <c r="J27" s="12">
        <f t="shared" si="2"/>
        <v>35.7</v>
      </c>
      <c r="K27" s="12">
        <v>68.6</v>
      </c>
      <c r="L27" s="12">
        <f t="shared" si="3"/>
        <v>27.44</v>
      </c>
      <c r="M27" s="12">
        <f t="shared" si="7"/>
        <v>63.14</v>
      </c>
    </row>
    <row r="28" ht="24.95" customHeight="1" spans="1:13">
      <c r="A28" s="9">
        <v>26</v>
      </c>
      <c r="B28" s="14" t="s">
        <v>57</v>
      </c>
      <c r="C28" s="10" t="s">
        <v>58</v>
      </c>
      <c r="D28" s="10" t="s">
        <v>16</v>
      </c>
      <c r="E28" s="11" t="s">
        <v>59</v>
      </c>
      <c r="F28" s="11" t="s">
        <v>60</v>
      </c>
      <c r="G28" s="12">
        <v>52.2</v>
      </c>
      <c r="H28" s="12" t="s">
        <v>19</v>
      </c>
      <c r="I28" s="12">
        <f t="shared" si="6"/>
        <v>67.2</v>
      </c>
      <c r="J28" s="12">
        <f t="shared" si="2"/>
        <v>40.32</v>
      </c>
      <c r="K28" s="12">
        <v>76.4</v>
      </c>
      <c r="L28" s="12">
        <f t="shared" si="3"/>
        <v>30.56</v>
      </c>
      <c r="M28" s="12">
        <f t="shared" si="7"/>
        <v>70.88</v>
      </c>
    </row>
    <row r="29" ht="24.95" customHeight="1" spans="1:13">
      <c r="A29" s="9">
        <v>27</v>
      </c>
      <c r="B29" s="9" t="s">
        <v>61</v>
      </c>
      <c r="C29" s="10" t="s">
        <v>58</v>
      </c>
      <c r="D29" s="9" t="s">
        <v>16</v>
      </c>
      <c r="E29" s="13"/>
      <c r="F29" s="13"/>
      <c r="G29" s="12">
        <v>51.8</v>
      </c>
      <c r="H29" s="12" t="s">
        <v>19</v>
      </c>
      <c r="I29" s="12">
        <f t="shared" si="6"/>
        <v>66.8</v>
      </c>
      <c r="J29" s="12">
        <f t="shared" si="2"/>
        <v>40.08</v>
      </c>
      <c r="K29" s="12">
        <v>70.2</v>
      </c>
      <c r="L29" s="12">
        <f t="shared" si="3"/>
        <v>28.08</v>
      </c>
      <c r="M29" s="12">
        <f t="shared" si="7"/>
        <v>68.16</v>
      </c>
    </row>
    <row r="30" ht="24.95" customHeight="1" spans="1:13">
      <c r="A30" s="9">
        <v>28</v>
      </c>
      <c r="B30" s="9" t="s">
        <v>62</v>
      </c>
      <c r="C30" s="10" t="s">
        <v>58</v>
      </c>
      <c r="D30" s="9" t="s">
        <v>16</v>
      </c>
      <c r="E30" s="17"/>
      <c r="F30" s="17"/>
      <c r="G30" s="12">
        <v>51.3</v>
      </c>
      <c r="H30" s="12"/>
      <c r="I30" s="12">
        <f t="shared" si="6"/>
        <v>51.3</v>
      </c>
      <c r="J30" s="12">
        <f t="shared" si="2"/>
        <v>30.78</v>
      </c>
      <c r="K30" s="12">
        <v>66.8</v>
      </c>
      <c r="L30" s="12">
        <f t="shared" si="3"/>
        <v>26.72</v>
      </c>
      <c r="M30" s="12">
        <f t="shared" si="7"/>
        <v>57.5</v>
      </c>
    </row>
    <row r="31" ht="24.95" customHeight="1" spans="1:13">
      <c r="A31" s="9">
        <v>29</v>
      </c>
      <c r="B31" s="14" t="s">
        <v>63</v>
      </c>
      <c r="C31" s="10" t="s">
        <v>58</v>
      </c>
      <c r="D31" s="10" t="s">
        <v>64</v>
      </c>
      <c r="E31" s="14" t="s">
        <v>65</v>
      </c>
      <c r="F31" s="14" t="s">
        <v>43</v>
      </c>
      <c r="G31" s="12">
        <v>53.5</v>
      </c>
      <c r="H31" s="12"/>
      <c r="I31" s="12">
        <f t="shared" ref="I31:I35" si="8">G31+H31</f>
        <v>53.5</v>
      </c>
      <c r="J31" s="12">
        <f t="shared" si="2"/>
        <v>32.1</v>
      </c>
      <c r="K31" s="12">
        <v>76</v>
      </c>
      <c r="L31" s="12">
        <f t="shared" si="3"/>
        <v>30.4</v>
      </c>
      <c r="M31" s="12">
        <f t="shared" si="5"/>
        <v>62.5</v>
      </c>
    </row>
    <row r="32" ht="24.95" customHeight="1" spans="1:13">
      <c r="A32" s="9">
        <v>30</v>
      </c>
      <c r="B32" s="9" t="s">
        <v>66</v>
      </c>
      <c r="C32" s="10" t="s">
        <v>67</v>
      </c>
      <c r="D32" s="9" t="s">
        <v>16</v>
      </c>
      <c r="E32" s="14" t="s">
        <v>68</v>
      </c>
      <c r="F32" s="14" t="s">
        <v>43</v>
      </c>
      <c r="G32" s="12">
        <v>57.5</v>
      </c>
      <c r="H32" s="12" t="s">
        <v>24</v>
      </c>
      <c r="I32" s="12">
        <f t="shared" si="8"/>
        <v>62.5</v>
      </c>
      <c r="J32" s="12">
        <f t="shared" si="2"/>
        <v>37.5</v>
      </c>
      <c r="K32" s="12">
        <v>69.6</v>
      </c>
      <c r="L32" s="12">
        <f t="shared" si="3"/>
        <v>27.84</v>
      </c>
      <c r="M32" s="12">
        <f t="shared" si="5"/>
        <v>65.34</v>
      </c>
    </row>
    <row r="33" ht="24.95" customHeight="1" spans="1:13">
      <c r="A33" s="9">
        <v>31</v>
      </c>
      <c r="B33" s="9" t="s">
        <v>69</v>
      </c>
      <c r="C33" s="10" t="s">
        <v>70</v>
      </c>
      <c r="D33" s="9" t="s">
        <v>16</v>
      </c>
      <c r="E33" s="11" t="s">
        <v>71</v>
      </c>
      <c r="F33" s="11" t="s">
        <v>43</v>
      </c>
      <c r="G33" s="12">
        <v>59.6</v>
      </c>
      <c r="H33" s="12" t="s">
        <v>19</v>
      </c>
      <c r="I33" s="12">
        <f t="shared" si="8"/>
        <v>74.6</v>
      </c>
      <c r="J33" s="12">
        <f t="shared" si="2"/>
        <v>44.76</v>
      </c>
      <c r="K33" s="12">
        <v>71.6</v>
      </c>
      <c r="L33" s="12">
        <f t="shared" si="3"/>
        <v>28.64</v>
      </c>
      <c r="M33" s="12">
        <f t="shared" si="5"/>
        <v>73.4</v>
      </c>
    </row>
    <row r="34" ht="24.95" customHeight="1" spans="1:13">
      <c r="A34" s="9">
        <v>32</v>
      </c>
      <c r="B34" s="9" t="s">
        <v>72</v>
      </c>
      <c r="C34" s="10" t="s">
        <v>70</v>
      </c>
      <c r="D34" s="9" t="s">
        <v>16</v>
      </c>
      <c r="E34" s="17"/>
      <c r="F34" s="17"/>
      <c r="G34" s="12">
        <v>55.5</v>
      </c>
      <c r="H34" s="12" t="s">
        <v>24</v>
      </c>
      <c r="I34" s="12">
        <f t="shared" si="8"/>
        <v>60.5</v>
      </c>
      <c r="J34" s="12">
        <f t="shared" si="2"/>
        <v>36.3</v>
      </c>
      <c r="K34" s="12">
        <v>72.2</v>
      </c>
      <c r="L34" s="12">
        <f t="shared" si="3"/>
        <v>28.88</v>
      </c>
      <c r="M34" s="12">
        <f t="shared" si="5"/>
        <v>65.18</v>
      </c>
    </row>
    <row r="35" ht="24.95" customHeight="1" spans="1:13">
      <c r="A35" s="9">
        <v>33</v>
      </c>
      <c r="B35" s="14" t="s">
        <v>73</v>
      </c>
      <c r="C35" s="15" t="s">
        <v>74</v>
      </c>
      <c r="D35" s="14" t="s">
        <v>75</v>
      </c>
      <c r="E35" s="14" t="s">
        <v>76</v>
      </c>
      <c r="F35" s="14" t="s">
        <v>60</v>
      </c>
      <c r="G35" s="12">
        <v>51.4</v>
      </c>
      <c r="H35" s="12"/>
      <c r="I35" s="12">
        <f t="shared" si="8"/>
        <v>51.4</v>
      </c>
      <c r="J35" s="12">
        <f t="shared" si="2"/>
        <v>30.84</v>
      </c>
      <c r="K35" s="12">
        <v>79.8</v>
      </c>
      <c r="L35" s="12">
        <f t="shared" si="3"/>
        <v>31.92</v>
      </c>
      <c r="M35" s="12">
        <f t="shared" si="5"/>
        <v>62.76</v>
      </c>
    </row>
  </sheetData>
  <autoFilter ref="A2:M35">
    <sortState ref="A2:M35">
      <sortCondition ref="M2:M35" descending="1"/>
    </sortState>
    <extLst/>
  </autoFilter>
  <mergeCells count="11">
    <mergeCell ref="A1:M1"/>
    <mergeCell ref="E3:E20"/>
    <mergeCell ref="E23:E24"/>
    <mergeCell ref="E25:E27"/>
    <mergeCell ref="E28:E30"/>
    <mergeCell ref="E33:E34"/>
    <mergeCell ref="F3:F20"/>
    <mergeCell ref="F23:F24"/>
    <mergeCell ref="F25:F27"/>
    <mergeCell ref="F28:F30"/>
    <mergeCell ref="F33:F3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黄岚森</dc:creator>
  <cp:lastModifiedBy>Gus的小伙伴</cp:lastModifiedBy>
  <dcterms:created xsi:type="dcterms:W3CDTF">2023-01-07T00:56:00Z</dcterms:created>
  <dcterms:modified xsi:type="dcterms:W3CDTF">2023-01-18T02:30:24Z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1B15CD68CABE498FB1D0F6B6185A5F9C</vt:lpwstr>
  </property>
  <property fmtid="{D5CDD505-2E9C-101B-9397-08002B2CF9AE}" pid="3" name="KSOProductBuildVer">
    <vt:lpwstr>2052-11.1.0.13703</vt:lpwstr>
  </property>
</Properties>
</file>