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部分体检人员花名表" sheetId="1" r:id="rId1"/>
  </sheets>
  <definedNames>
    <definedName name="_xlnm.Print_Titles" localSheetId="0">'事业部分体检人员花名表'!$1:$2</definedName>
  </definedNames>
  <calcPr fullCalcOnLoad="1"/>
</workbook>
</file>

<file path=xl/sharedStrings.xml><?xml version="1.0" encoding="utf-8"?>
<sst xmlns="http://schemas.openxmlformats.org/spreadsheetml/2006/main" count="291" uniqueCount="209">
  <si>
    <t>平陆县2022年公开招聘部分事业单位工作人员进入体检人员花名表</t>
  </si>
  <si>
    <t>招聘单位</t>
  </si>
  <si>
    <t>岗位
代码</t>
  </si>
  <si>
    <t>招聘
人数</t>
  </si>
  <si>
    <t>准考证号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</si>
  <si>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</si>
  <si>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</si>
  <si>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</si>
  <si>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</si>
  <si>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</si>
  <si>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</si>
  <si>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</si>
  <si>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林草发展
中心</t>
  </si>
  <si>
    <t>01</t>
  </si>
  <si>
    <t>20220010045</t>
  </si>
  <si>
    <t>令狐金平</t>
  </si>
  <si>
    <t>女</t>
  </si>
  <si>
    <t>02</t>
  </si>
  <si>
    <t>20220020082</t>
  </si>
  <si>
    <t>梁丽娟</t>
  </si>
  <si>
    <t>03</t>
  </si>
  <si>
    <t>20220030129</t>
  </si>
  <si>
    <t>杨洋</t>
  </si>
  <si>
    <t>综合检验
检测中心</t>
  </si>
  <si>
    <t>04</t>
  </si>
  <si>
    <t>20220040165</t>
  </si>
  <si>
    <t>李文睿</t>
  </si>
  <si>
    <t>20220040154</t>
  </si>
  <si>
    <t>李邓飞</t>
  </si>
  <si>
    <t>男</t>
  </si>
  <si>
    <t>公证处</t>
  </si>
  <si>
    <t>05</t>
  </si>
  <si>
    <t>20220050217</t>
  </si>
  <si>
    <t>杨爽</t>
  </si>
  <si>
    <t>运输事业
发展中心</t>
  </si>
  <si>
    <t>06</t>
  </si>
  <si>
    <t>20220060322</t>
  </si>
  <si>
    <t>刘浩男</t>
  </si>
  <si>
    <t>07</t>
  </si>
  <si>
    <t>20220070337</t>
  </si>
  <si>
    <t>张姣姣</t>
  </si>
  <si>
    <t>廉政警示
教育中心</t>
  </si>
  <si>
    <t>08</t>
  </si>
  <si>
    <t>20220080340</t>
  </si>
  <si>
    <t>李娜</t>
  </si>
  <si>
    <t>09</t>
  </si>
  <si>
    <t>20220090413</t>
  </si>
  <si>
    <t>王缘晨</t>
  </si>
  <si>
    <t>10</t>
  </si>
  <si>
    <t>20220100728</t>
  </si>
  <si>
    <t>尚弋琳</t>
  </si>
  <si>
    <t>实验小学</t>
  </si>
  <si>
    <t>12</t>
  </si>
  <si>
    <t>20220120733</t>
  </si>
  <si>
    <t>贾若彤</t>
  </si>
  <si>
    <t>20220120737</t>
  </si>
  <si>
    <t>李怡宣</t>
  </si>
  <si>
    <t>14</t>
  </si>
  <si>
    <t>20220140748</t>
  </si>
  <si>
    <t>赵济添</t>
  </si>
  <si>
    <t>20220140744</t>
  </si>
  <si>
    <t>柴晗</t>
  </si>
  <si>
    <t>20220140742</t>
  </si>
  <si>
    <t>员凯杰</t>
  </si>
  <si>
    <t>20220140746</t>
  </si>
  <si>
    <t>贾国强</t>
  </si>
  <si>
    <t>15</t>
  </si>
  <si>
    <t>20220150760</t>
  </si>
  <si>
    <t>解书林</t>
  </si>
  <si>
    <t>16</t>
  </si>
  <si>
    <t>20220160783</t>
  </si>
  <si>
    <t>吕富杰</t>
  </si>
  <si>
    <t>西街小学</t>
  </si>
  <si>
    <t>17</t>
  </si>
  <si>
    <t>20220170806</t>
  </si>
  <si>
    <t>杨嘉琪</t>
  </si>
  <si>
    <t>18</t>
  </si>
  <si>
    <t>20220180828</t>
  </si>
  <si>
    <t>张佳妮</t>
  </si>
  <si>
    <t>20220180815</t>
  </si>
  <si>
    <t>史晓岩</t>
  </si>
  <si>
    <t>20220180816</t>
  </si>
  <si>
    <t>赵若梦</t>
  </si>
  <si>
    <t>20220180862</t>
  </si>
  <si>
    <t>陈晖</t>
  </si>
  <si>
    <t>20220180841</t>
  </si>
  <si>
    <t>裴亚杰</t>
  </si>
  <si>
    <t>20220180852</t>
  </si>
  <si>
    <t>宋亚娟</t>
  </si>
  <si>
    <t>19</t>
  </si>
  <si>
    <t>20220190868</t>
  </si>
  <si>
    <t>杨丽红</t>
  </si>
  <si>
    <t>20</t>
  </si>
  <si>
    <t>20220200872</t>
  </si>
  <si>
    <t>刘梦飞</t>
  </si>
  <si>
    <t>20220200884</t>
  </si>
  <si>
    <t>刘娟婷</t>
  </si>
  <si>
    <t>20220200918</t>
  </si>
  <si>
    <t>何琦</t>
  </si>
  <si>
    <t>20220200909</t>
  </si>
  <si>
    <t>张亦媛</t>
  </si>
  <si>
    <t>20220200887</t>
  </si>
  <si>
    <t>解梦瑶</t>
  </si>
  <si>
    <t>20220200871</t>
  </si>
  <si>
    <t>员茹</t>
  </si>
  <si>
    <t>20220200919</t>
  </si>
  <si>
    <t>罗昀</t>
  </si>
  <si>
    <t>20220200913</t>
  </si>
  <si>
    <t>范晓萌</t>
  </si>
  <si>
    <t>20220200870</t>
  </si>
  <si>
    <t>张钰翊</t>
  </si>
  <si>
    <t>21</t>
  </si>
  <si>
    <t>20220210927</t>
  </si>
  <si>
    <t>王煜迪</t>
  </si>
  <si>
    <t>22</t>
  </si>
  <si>
    <t>20220220941</t>
  </si>
  <si>
    <t>牛艳</t>
  </si>
  <si>
    <t>县直幼儿园</t>
  </si>
  <si>
    <t>20220230978</t>
  </si>
  <si>
    <t>谭莉茹</t>
  </si>
  <si>
    <t>20220230969</t>
  </si>
  <si>
    <t>毛张妮</t>
  </si>
  <si>
    <t>20220230985</t>
  </si>
  <si>
    <t>冯明明</t>
  </si>
  <si>
    <t>20220230980</t>
  </si>
  <si>
    <t>史雪洁</t>
  </si>
  <si>
    <t>20220231011</t>
  </si>
  <si>
    <t>赵静</t>
  </si>
  <si>
    <t>20220230975</t>
  </si>
  <si>
    <t>马家睿</t>
  </si>
  <si>
    <t>20220231003</t>
  </si>
  <si>
    <t>任晓蒙</t>
  </si>
  <si>
    <t>24</t>
  </si>
  <si>
    <t>20220241014</t>
  </si>
  <si>
    <t>孙舒婷</t>
  </si>
  <si>
    <t>20220241019</t>
  </si>
  <si>
    <t>李若溦</t>
  </si>
  <si>
    <t>实验幼儿园</t>
  </si>
  <si>
    <t>25</t>
  </si>
  <si>
    <t>20220251036</t>
  </si>
  <si>
    <t>郭禾鑫</t>
  </si>
  <si>
    <t>20220251034</t>
  </si>
  <si>
    <t>令狐含笑</t>
  </si>
  <si>
    <t>20220251029</t>
  </si>
  <si>
    <t>赵娜</t>
  </si>
  <si>
    <t>26</t>
  </si>
  <si>
    <t>20220261042</t>
  </si>
  <si>
    <t>史依琳</t>
  </si>
  <si>
    <t>西街幼儿园</t>
  </si>
  <si>
    <t>27</t>
  </si>
  <si>
    <t>20220271107</t>
  </si>
  <si>
    <t>解媛媛</t>
  </si>
  <si>
    <t>20220271078</t>
  </si>
  <si>
    <t>解怡</t>
  </si>
  <si>
    <t>20220271100</t>
  </si>
  <si>
    <t>马宝惠</t>
  </si>
  <si>
    <t>20220271087</t>
  </si>
  <si>
    <t>赵妮</t>
  </si>
  <si>
    <t>20220271063</t>
  </si>
  <si>
    <t>赵雅雯</t>
  </si>
  <si>
    <t>20220271096</t>
  </si>
  <si>
    <t>张庭艺</t>
  </si>
  <si>
    <t>28</t>
  </si>
  <si>
    <t>20220281116</t>
  </si>
  <si>
    <t>黄新康</t>
  </si>
  <si>
    <t>20220281112</t>
  </si>
  <si>
    <t>裴丁洁</t>
  </si>
  <si>
    <t xml:space="preserve">党政机关
幼儿园
</t>
  </si>
  <si>
    <t>29</t>
  </si>
  <si>
    <t>20220291128</t>
  </si>
  <si>
    <t>吕晓敏</t>
  </si>
  <si>
    <t>20220291175</t>
  </si>
  <si>
    <t>王俐力</t>
  </si>
  <si>
    <t>20220291137</t>
  </si>
  <si>
    <t>李欢欢</t>
  </si>
  <si>
    <t>20220291167</t>
  </si>
  <si>
    <t>王瑞哲</t>
  </si>
  <si>
    <t>20220291132</t>
  </si>
  <si>
    <t>吕梅洁</t>
  </si>
  <si>
    <t>20220291136</t>
  </si>
  <si>
    <t>赵萌</t>
  </si>
  <si>
    <t>20220291141</t>
  </si>
  <si>
    <t>张渝婧</t>
  </si>
  <si>
    <t>20220291131</t>
  </si>
  <si>
    <t>吴英</t>
  </si>
  <si>
    <t>30</t>
  </si>
  <si>
    <t>20220301202</t>
  </si>
  <si>
    <t>狄奕凰</t>
  </si>
  <si>
    <t>20220301201</t>
  </si>
  <si>
    <t>李雨容</t>
  </si>
  <si>
    <t xml:space="preserve">县直
第二幼儿园
</t>
  </si>
  <si>
    <t>32</t>
  </si>
  <si>
    <t>20220321242</t>
  </si>
  <si>
    <t>孙悦</t>
  </si>
  <si>
    <t>20220321266</t>
  </si>
  <si>
    <t>杨柳</t>
  </si>
  <si>
    <t>20220321239</t>
  </si>
  <si>
    <t>胡聪</t>
  </si>
  <si>
    <t>20220321247</t>
  </si>
  <si>
    <t>邓瑞</t>
  </si>
  <si>
    <t>20220321251</t>
  </si>
  <si>
    <t>樊青霞</t>
  </si>
  <si>
    <t>20220321211</t>
  </si>
  <si>
    <t>董肖媛</t>
  </si>
  <si>
    <t>33</t>
  </si>
  <si>
    <t>20220331274</t>
  </si>
  <si>
    <t>刘莹芳</t>
  </si>
  <si>
    <t>20220331268</t>
  </si>
  <si>
    <t>刘蓓蓓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</si>
</sst>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15" zoomScaleNormal="115" workbookViewId="0" topLeftCell="A66">
      <selection activeCell="E79" sqref="E79"/>
    </sheetView>
  </sheetViews>
  <sheetFormatPr defaultColWidth="9.140625" defaultRowHeight="12.75"/>
  <cols>
    <col min="1" max="1" width="11.7109375" style="3" customWidth="1"/>
    <col min="2" max="2" width="6.8515625" style="3" customWidth="1"/>
    <col min="3" max="3" width="7.00390625" style="3" customWidth="1"/>
    <col min="4" max="4" width="16.00390625" style="3" customWidth="1"/>
    <col min="5" max="9" width="11.00390625" style="3" customWidth="1"/>
    <col min="10" max="10" width="11.00390625" style="4" customWidth="1"/>
    <col min="11" max="254" width="11.00390625" style="3" customWidth="1"/>
    <col min="255" max="255" width="11.00390625" style="3" bestFit="1" customWidth="1"/>
    <col min="256" max="256" width="9.140625" style="3" customWidth="1"/>
  </cols>
  <sheetData>
    <row r="1" spans="1:1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7"/>
      <c r="K1" s="5"/>
    </row>
    <row r="2" spans="1:11" s="1" customFormat="1" ht="30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8" t="s">
        <v>10</v>
      </c>
      <c r="K2" s="6" t="s">
        <v>11</v>
      </c>
    </row>
    <row r="3" spans="1:11" s="1" customFormat="1" ht="34.5" customHeight="1">
      <c r="A3" s="8" t="s">
        <v>12</v>
      </c>
      <c r="B3" s="9" t="s">
        <v>13</v>
      </c>
      <c r="C3" s="9">
        <v>1</v>
      </c>
      <c r="D3" s="10" t="s">
        <v>14</v>
      </c>
      <c r="E3" s="10" t="s">
        <v>15</v>
      </c>
      <c r="F3" s="10" t="s">
        <v>16</v>
      </c>
      <c r="G3" s="11">
        <v>69.3</v>
      </c>
      <c r="H3" s="12">
        <f aca="true" t="shared" si="0" ref="H3:H22">G3*0.6</f>
        <v>41.58</v>
      </c>
      <c r="I3" s="29">
        <v>85.52</v>
      </c>
      <c r="J3" s="12">
        <f aca="true" t="shared" si="1" ref="J3:J22">I3*0.4</f>
        <v>34.208</v>
      </c>
      <c r="K3" s="12">
        <f aca="true" t="shared" si="2" ref="K3:K22">J3+H3</f>
        <v>75.788</v>
      </c>
    </row>
    <row r="4" spans="1:11" s="1" customFormat="1" ht="34.5" customHeight="1">
      <c r="A4" s="13"/>
      <c r="B4" s="9" t="s">
        <v>17</v>
      </c>
      <c r="C4" s="9">
        <v>1</v>
      </c>
      <c r="D4" s="10" t="s">
        <v>18</v>
      </c>
      <c r="E4" s="10" t="s">
        <v>19</v>
      </c>
      <c r="F4" s="10" t="s">
        <v>16</v>
      </c>
      <c r="G4" s="11">
        <v>65</v>
      </c>
      <c r="H4" s="12">
        <f t="shared" si="0"/>
        <v>39</v>
      </c>
      <c r="I4" s="29">
        <v>83.18</v>
      </c>
      <c r="J4" s="12">
        <f t="shared" si="1"/>
        <v>33.272000000000006</v>
      </c>
      <c r="K4" s="12">
        <f t="shared" si="2"/>
        <v>72.272</v>
      </c>
    </row>
    <row r="5" spans="1:11" s="1" customFormat="1" ht="34.5" customHeight="1">
      <c r="A5" s="13"/>
      <c r="B5" s="9" t="s">
        <v>20</v>
      </c>
      <c r="C5" s="9">
        <v>1</v>
      </c>
      <c r="D5" s="10" t="s">
        <v>21</v>
      </c>
      <c r="E5" s="10" t="s">
        <v>22</v>
      </c>
      <c r="F5" s="10" t="s">
        <v>16</v>
      </c>
      <c r="G5" s="11">
        <v>72.8</v>
      </c>
      <c r="H5" s="12">
        <f t="shared" si="0"/>
        <v>43.68</v>
      </c>
      <c r="I5" s="29">
        <v>85.7</v>
      </c>
      <c r="J5" s="12">
        <f t="shared" si="1"/>
        <v>34.28</v>
      </c>
      <c r="K5" s="12">
        <f t="shared" si="2"/>
        <v>77.96000000000001</v>
      </c>
    </row>
    <row r="6" spans="1:11" s="1" customFormat="1" ht="34.5" customHeight="1">
      <c r="A6" s="8" t="s">
        <v>23</v>
      </c>
      <c r="B6" s="14" t="s">
        <v>24</v>
      </c>
      <c r="C6" s="9">
        <v>2</v>
      </c>
      <c r="D6" s="10" t="s">
        <v>25</v>
      </c>
      <c r="E6" s="10" t="s">
        <v>26</v>
      </c>
      <c r="F6" s="10" t="s">
        <v>16</v>
      </c>
      <c r="G6" s="11">
        <v>69.5</v>
      </c>
      <c r="H6" s="12">
        <f t="shared" si="0"/>
        <v>41.699999999999996</v>
      </c>
      <c r="I6" s="29">
        <v>87.8</v>
      </c>
      <c r="J6" s="12">
        <f t="shared" si="1"/>
        <v>35.12</v>
      </c>
      <c r="K6" s="22">
        <f t="shared" si="2"/>
        <v>76.82</v>
      </c>
    </row>
    <row r="7" spans="1:11" s="1" customFormat="1" ht="34.5" customHeight="1">
      <c r="A7" s="15"/>
      <c r="B7" s="16"/>
      <c r="C7" s="13"/>
      <c r="D7" s="10" t="s">
        <v>27</v>
      </c>
      <c r="E7" s="10" t="s">
        <v>28</v>
      </c>
      <c r="F7" s="10" t="s">
        <v>29</v>
      </c>
      <c r="G7" s="11">
        <v>70.3</v>
      </c>
      <c r="H7" s="12">
        <f t="shared" si="0"/>
        <v>42.18</v>
      </c>
      <c r="I7" s="29">
        <v>84.48</v>
      </c>
      <c r="J7" s="12">
        <f t="shared" si="1"/>
        <v>33.792</v>
      </c>
      <c r="K7" s="22">
        <f t="shared" si="2"/>
        <v>75.97200000000001</v>
      </c>
    </row>
    <row r="8" spans="1:11" s="1" customFormat="1" ht="34.5" customHeight="1">
      <c r="A8" s="9" t="s">
        <v>30</v>
      </c>
      <c r="B8" s="9" t="s">
        <v>31</v>
      </c>
      <c r="C8" s="9">
        <v>1</v>
      </c>
      <c r="D8" s="10" t="s">
        <v>32</v>
      </c>
      <c r="E8" s="10" t="s">
        <v>33</v>
      </c>
      <c r="F8" s="10" t="s">
        <v>16</v>
      </c>
      <c r="G8" s="11">
        <v>70.8</v>
      </c>
      <c r="H8" s="12">
        <f t="shared" si="0"/>
        <v>42.48</v>
      </c>
      <c r="I8" s="29">
        <v>86.42</v>
      </c>
      <c r="J8" s="12">
        <f t="shared" si="1"/>
        <v>34.568000000000005</v>
      </c>
      <c r="K8" s="12">
        <f t="shared" si="2"/>
        <v>77.048</v>
      </c>
    </row>
    <row r="9" spans="1:11" s="1" customFormat="1" ht="34.5" customHeight="1">
      <c r="A9" s="8" t="s">
        <v>34</v>
      </c>
      <c r="B9" s="9" t="s">
        <v>35</v>
      </c>
      <c r="C9" s="9">
        <v>1</v>
      </c>
      <c r="D9" s="10" t="s">
        <v>36</v>
      </c>
      <c r="E9" s="10" t="s">
        <v>37</v>
      </c>
      <c r="F9" s="10" t="s">
        <v>29</v>
      </c>
      <c r="G9" s="11">
        <v>71.6</v>
      </c>
      <c r="H9" s="12">
        <f t="shared" si="0"/>
        <v>42.959999999999994</v>
      </c>
      <c r="I9" s="29">
        <v>85.18</v>
      </c>
      <c r="J9" s="12">
        <f t="shared" si="1"/>
        <v>34.072</v>
      </c>
      <c r="K9" s="12">
        <f t="shared" si="2"/>
        <v>77.032</v>
      </c>
    </row>
    <row r="10" spans="1:11" s="1" customFormat="1" ht="34.5" customHeight="1">
      <c r="A10" s="15"/>
      <c r="B10" s="9" t="s">
        <v>38</v>
      </c>
      <c r="C10" s="9">
        <v>1</v>
      </c>
      <c r="D10" s="10" t="s">
        <v>39</v>
      </c>
      <c r="E10" s="10" t="s">
        <v>40</v>
      </c>
      <c r="F10" s="10" t="s">
        <v>16</v>
      </c>
      <c r="G10" s="11">
        <v>65.8</v>
      </c>
      <c r="H10" s="12">
        <f t="shared" si="0"/>
        <v>39.48</v>
      </c>
      <c r="I10" s="29">
        <v>83.24</v>
      </c>
      <c r="J10" s="12">
        <f t="shared" si="1"/>
        <v>33.296</v>
      </c>
      <c r="K10" s="12">
        <f t="shared" si="2"/>
        <v>72.776</v>
      </c>
    </row>
    <row r="11" spans="1:11" s="1" customFormat="1" ht="34.5" customHeight="1">
      <c r="A11" s="8" t="s">
        <v>41</v>
      </c>
      <c r="B11" s="9" t="s">
        <v>42</v>
      </c>
      <c r="C11" s="9">
        <v>1</v>
      </c>
      <c r="D11" s="10" t="s">
        <v>43</v>
      </c>
      <c r="E11" s="10" t="s">
        <v>44</v>
      </c>
      <c r="F11" s="10" t="s">
        <v>16</v>
      </c>
      <c r="G11" s="11">
        <v>70.6</v>
      </c>
      <c r="H11" s="12">
        <f t="shared" si="0"/>
        <v>42.35999999999999</v>
      </c>
      <c r="I11" s="29">
        <v>83.6</v>
      </c>
      <c r="J11" s="12">
        <f t="shared" si="1"/>
        <v>33.44</v>
      </c>
      <c r="K11" s="12">
        <f t="shared" si="2"/>
        <v>75.79999999999998</v>
      </c>
    </row>
    <row r="12" spans="1:11" s="1" customFormat="1" ht="34.5" customHeight="1">
      <c r="A12" s="15"/>
      <c r="B12" s="9" t="s">
        <v>45</v>
      </c>
      <c r="C12" s="9">
        <v>1</v>
      </c>
      <c r="D12" s="10" t="s">
        <v>46</v>
      </c>
      <c r="E12" s="10" t="s">
        <v>47</v>
      </c>
      <c r="F12" s="10" t="s">
        <v>29</v>
      </c>
      <c r="G12" s="11">
        <v>79.1</v>
      </c>
      <c r="H12" s="12">
        <f t="shared" si="0"/>
        <v>47.459999999999994</v>
      </c>
      <c r="I12" s="29">
        <v>86.42</v>
      </c>
      <c r="J12" s="12">
        <f t="shared" si="1"/>
        <v>34.568000000000005</v>
      </c>
      <c r="K12" s="12">
        <f t="shared" si="2"/>
        <v>82.02799999999999</v>
      </c>
    </row>
    <row r="13" spans="1:11" s="1" customFormat="1" ht="34.5" customHeight="1">
      <c r="A13" s="17"/>
      <c r="B13" s="10" t="s">
        <v>48</v>
      </c>
      <c r="C13" s="10">
        <v>1</v>
      </c>
      <c r="D13" s="10" t="s">
        <v>49</v>
      </c>
      <c r="E13" s="10" t="s">
        <v>50</v>
      </c>
      <c r="F13" s="10" t="s">
        <v>16</v>
      </c>
      <c r="G13" s="11">
        <v>79.5</v>
      </c>
      <c r="H13" s="12">
        <f t="shared" si="0"/>
        <v>47.699999999999996</v>
      </c>
      <c r="I13" s="29">
        <v>80.44</v>
      </c>
      <c r="J13" s="12">
        <f t="shared" si="1"/>
        <v>32.176</v>
      </c>
      <c r="K13" s="12">
        <f t="shared" si="2"/>
        <v>79.876</v>
      </c>
    </row>
    <row r="14" spans="1:11" s="1" customFormat="1" ht="36" customHeight="1">
      <c r="A14" s="10" t="s">
        <v>51</v>
      </c>
      <c r="B14" s="18" t="s">
        <v>52</v>
      </c>
      <c r="C14" s="18">
        <v>2</v>
      </c>
      <c r="D14" s="19" t="s">
        <v>53</v>
      </c>
      <c r="E14" s="19" t="s">
        <v>54</v>
      </c>
      <c r="F14" s="19" t="s">
        <v>16</v>
      </c>
      <c r="G14" s="20">
        <v>64.9</v>
      </c>
      <c r="H14" s="12">
        <f t="shared" si="0"/>
        <v>38.940000000000005</v>
      </c>
      <c r="I14" s="30">
        <v>85.88</v>
      </c>
      <c r="J14" s="12">
        <f t="shared" si="1"/>
        <v>34.352</v>
      </c>
      <c r="K14" s="22">
        <f t="shared" si="2"/>
        <v>73.292</v>
      </c>
    </row>
    <row r="15" spans="1:11" s="1" customFormat="1" ht="36" customHeight="1">
      <c r="A15" s="10"/>
      <c r="B15" s="21"/>
      <c r="C15" s="21"/>
      <c r="D15" s="19" t="s">
        <v>55</v>
      </c>
      <c r="E15" s="19" t="s">
        <v>56</v>
      </c>
      <c r="F15" s="19" t="s">
        <v>16</v>
      </c>
      <c r="G15" s="20">
        <v>65.6</v>
      </c>
      <c r="H15" s="12">
        <f t="shared" si="0"/>
        <v>39.35999999999999</v>
      </c>
      <c r="I15" s="30">
        <v>81.54</v>
      </c>
      <c r="J15" s="12">
        <f t="shared" si="1"/>
        <v>32.61600000000001</v>
      </c>
      <c r="K15" s="22">
        <f t="shared" si="2"/>
        <v>71.976</v>
      </c>
    </row>
    <row r="16" spans="1:11" s="2" customFormat="1" ht="30.75" customHeight="1">
      <c r="A16" s="10"/>
      <c r="B16" s="18" t="s">
        <v>57</v>
      </c>
      <c r="C16" s="18">
        <v>4</v>
      </c>
      <c r="D16" s="19" t="s">
        <v>58</v>
      </c>
      <c r="E16" s="19" t="s">
        <v>59</v>
      </c>
      <c r="F16" s="19" t="s">
        <v>16</v>
      </c>
      <c r="G16" s="20">
        <v>68.3</v>
      </c>
      <c r="H16" s="22">
        <f t="shared" si="0"/>
        <v>40.98</v>
      </c>
      <c r="I16" s="30">
        <v>79.12</v>
      </c>
      <c r="J16" s="22">
        <f t="shared" si="1"/>
        <v>31.648000000000003</v>
      </c>
      <c r="K16" s="22">
        <f t="shared" si="2"/>
        <v>72.628</v>
      </c>
    </row>
    <row r="17" spans="1:11" s="2" customFormat="1" ht="30.75" customHeight="1">
      <c r="A17" s="10"/>
      <c r="B17" s="21"/>
      <c r="C17" s="21"/>
      <c r="D17" s="19" t="s">
        <v>60</v>
      </c>
      <c r="E17" s="19" t="s">
        <v>61</v>
      </c>
      <c r="F17" s="19" t="s">
        <v>16</v>
      </c>
      <c r="G17" s="20">
        <v>62.8</v>
      </c>
      <c r="H17" s="22">
        <f t="shared" si="0"/>
        <v>37.68</v>
      </c>
      <c r="I17" s="30">
        <v>81.84</v>
      </c>
      <c r="J17" s="22">
        <f t="shared" si="1"/>
        <v>32.736000000000004</v>
      </c>
      <c r="K17" s="22">
        <f t="shared" si="2"/>
        <v>70.416</v>
      </c>
    </row>
    <row r="18" spans="1:11" s="2" customFormat="1" ht="30.75" customHeight="1">
      <c r="A18" s="10"/>
      <c r="B18" s="21"/>
      <c r="C18" s="21"/>
      <c r="D18" s="19" t="s">
        <v>62</v>
      </c>
      <c r="E18" s="19" t="s">
        <v>63</v>
      </c>
      <c r="F18" s="19" t="s">
        <v>29</v>
      </c>
      <c r="G18" s="20">
        <v>58.9</v>
      </c>
      <c r="H18" s="22">
        <f t="shared" si="0"/>
        <v>35.339999999999996</v>
      </c>
      <c r="I18" s="30">
        <v>87.28</v>
      </c>
      <c r="J18" s="22">
        <f t="shared" si="1"/>
        <v>34.912</v>
      </c>
      <c r="K18" s="22">
        <f t="shared" si="2"/>
        <v>70.252</v>
      </c>
    </row>
    <row r="19" spans="1:11" s="2" customFormat="1" ht="30.75" customHeight="1">
      <c r="A19" s="10"/>
      <c r="B19" s="21"/>
      <c r="C19" s="21"/>
      <c r="D19" s="19" t="s">
        <v>64</v>
      </c>
      <c r="E19" s="19" t="s">
        <v>65</v>
      </c>
      <c r="F19" s="19" t="s">
        <v>29</v>
      </c>
      <c r="G19" s="20">
        <v>59.6</v>
      </c>
      <c r="H19" s="22">
        <f t="shared" si="0"/>
        <v>35.76</v>
      </c>
      <c r="I19" s="30">
        <v>81.26</v>
      </c>
      <c r="J19" s="22">
        <f t="shared" si="1"/>
        <v>32.504000000000005</v>
      </c>
      <c r="K19" s="22">
        <f t="shared" si="2"/>
        <v>68.26400000000001</v>
      </c>
    </row>
    <row r="20" spans="1:11" s="1" customFormat="1" ht="30.75" customHeight="1">
      <c r="A20" s="13" t="s">
        <v>51</v>
      </c>
      <c r="B20" s="18" t="s">
        <v>66</v>
      </c>
      <c r="C20" s="18">
        <v>1</v>
      </c>
      <c r="D20" s="19" t="s">
        <v>67</v>
      </c>
      <c r="E20" s="19" t="s">
        <v>68</v>
      </c>
      <c r="F20" s="19" t="s">
        <v>16</v>
      </c>
      <c r="G20" s="20">
        <v>67.3</v>
      </c>
      <c r="H20" s="12">
        <f t="shared" si="0"/>
        <v>40.379999999999995</v>
      </c>
      <c r="I20" s="30">
        <v>81.94</v>
      </c>
      <c r="J20" s="12">
        <f t="shared" si="1"/>
        <v>32.776</v>
      </c>
      <c r="K20" s="12">
        <f t="shared" si="2"/>
        <v>73.156</v>
      </c>
    </row>
    <row r="21" spans="1:11" s="1" customFormat="1" ht="30.75" customHeight="1">
      <c r="A21" s="13"/>
      <c r="B21" s="18" t="s">
        <v>69</v>
      </c>
      <c r="C21" s="18">
        <v>1</v>
      </c>
      <c r="D21" s="19" t="s">
        <v>70</v>
      </c>
      <c r="E21" s="19" t="s">
        <v>71</v>
      </c>
      <c r="F21" s="19" t="s">
        <v>29</v>
      </c>
      <c r="G21" s="20">
        <v>65.3</v>
      </c>
      <c r="H21" s="12">
        <f t="shared" si="0"/>
        <v>39.18</v>
      </c>
      <c r="I21" s="30">
        <v>81.86</v>
      </c>
      <c r="J21" s="12">
        <f t="shared" si="1"/>
        <v>32.744</v>
      </c>
      <c r="K21" s="12">
        <f t="shared" si="2"/>
        <v>71.924</v>
      </c>
    </row>
    <row r="22" spans="1:11" s="1" customFormat="1" ht="30.75" customHeight="1">
      <c r="A22" s="8" t="s">
        <v>72</v>
      </c>
      <c r="B22" s="18" t="s">
        <v>73</v>
      </c>
      <c r="C22" s="18">
        <v>1</v>
      </c>
      <c r="D22" s="19" t="s">
        <v>74</v>
      </c>
      <c r="E22" s="19" t="s">
        <v>75</v>
      </c>
      <c r="F22" s="19" t="s">
        <v>16</v>
      </c>
      <c r="G22" s="20">
        <v>64.5</v>
      </c>
      <c r="H22" s="12">
        <f t="shared" si="0"/>
        <v>38.699999999999996</v>
      </c>
      <c r="I22" s="30">
        <v>79.26</v>
      </c>
      <c r="J22" s="12">
        <f t="shared" si="1"/>
        <v>31.704000000000004</v>
      </c>
      <c r="K22" s="12">
        <f t="shared" si="2"/>
        <v>70.404</v>
      </c>
    </row>
    <row r="23" spans="1:11" s="1" customFormat="1" ht="30.75" customHeight="1">
      <c r="A23" s="8" t="s">
        <v>72</v>
      </c>
      <c r="B23" s="18" t="s">
        <v>76</v>
      </c>
      <c r="C23" s="18">
        <v>6</v>
      </c>
      <c r="D23" s="19" t="s">
        <v>77</v>
      </c>
      <c r="E23" s="19" t="s">
        <v>78</v>
      </c>
      <c r="F23" s="19" t="s">
        <v>16</v>
      </c>
      <c r="G23" s="20">
        <v>69.5</v>
      </c>
      <c r="H23" s="12">
        <f aca="true" t="shared" si="3" ref="H23:H71">G23*0.6</f>
        <v>41.699999999999996</v>
      </c>
      <c r="I23" s="30">
        <v>82.08</v>
      </c>
      <c r="J23" s="12">
        <f aca="true" t="shared" si="4" ref="J23:J40">I23*0.4</f>
        <v>32.832</v>
      </c>
      <c r="K23" s="12">
        <f aca="true" t="shared" si="5" ref="K23:K61">J23+H23</f>
        <v>74.532</v>
      </c>
    </row>
    <row r="24" spans="1:11" s="1" customFormat="1" ht="30.75" customHeight="1">
      <c r="A24" s="15"/>
      <c r="B24" s="21"/>
      <c r="C24" s="21"/>
      <c r="D24" s="19" t="s">
        <v>79</v>
      </c>
      <c r="E24" s="19" t="s">
        <v>80</v>
      </c>
      <c r="F24" s="19" t="s">
        <v>16</v>
      </c>
      <c r="G24" s="20">
        <v>64</v>
      </c>
      <c r="H24" s="12">
        <f t="shared" si="3"/>
        <v>38.4</v>
      </c>
      <c r="I24" s="30">
        <v>82.84</v>
      </c>
      <c r="J24" s="12">
        <f t="shared" si="4"/>
        <v>33.136</v>
      </c>
      <c r="K24" s="12">
        <f t="shared" si="5"/>
        <v>71.536</v>
      </c>
    </row>
    <row r="25" spans="1:11" s="1" customFormat="1" ht="30.75" customHeight="1">
      <c r="A25" s="15"/>
      <c r="B25" s="21"/>
      <c r="C25" s="21"/>
      <c r="D25" s="19" t="s">
        <v>81</v>
      </c>
      <c r="E25" s="19" t="s">
        <v>82</v>
      </c>
      <c r="F25" s="19" t="s">
        <v>16</v>
      </c>
      <c r="G25" s="20">
        <v>63.7</v>
      </c>
      <c r="H25" s="12">
        <f t="shared" si="3"/>
        <v>38.22</v>
      </c>
      <c r="I25" s="30">
        <v>82.84</v>
      </c>
      <c r="J25" s="12">
        <f t="shared" si="4"/>
        <v>33.136</v>
      </c>
      <c r="K25" s="12">
        <f t="shared" si="5"/>
        <v>71.356</v>
      </c>
    </row>
    <row r="26" spans="1:11" s="1" customFormat="1" ht="30.75" customHeight="1">
      <c r="A26" s="15"/>
      <c r="B26" s="21"/>
      <c r="C26" s="21"/>
      <c r="D26" s="19" t="s">
        <v>83</v>
      </c>
      <c r="E26" s="19" t="s">
        <v>84</v>
      </c>
      <c r="F26" s="19" t="s">
        <v>16</v>
      </c>
      <c r="G26" s="20">
        <v>64.7</v>
      </c>
      <c r="H26" s="12">
        <f t="shared" si="3"/>
        <v>38.82</v>
      </c>
      <c r="I26" s="30">
        <v>81.26</v>
      </c>
      <c r="J26" s="12">
        <f t="shared" si="4"/>
        <v>32.504000000000005</v>
      </c>
      <c r="K26" s="12">
        <f t="shared" si="5"/>
        <v>71.32400000000001</v>
      </c>
    </row>
    <row r="27" spans="1:11" s="1" customFormat="1" ht="30.75" customHeight="1">
      <c r="A27" s="15"/>
      <c r="B27" s="21"/>
      <c r="C27" s="21"/>
      <c r="D27" s="19" t="s">
        <v>85</v>
      </c>
      <c r="E27" s="19" t="s">
        <v>86</v>
      </c>
      <c r="F27" s="19" t="s">
        <v>16</v>
      </c>
      <c r="G27" s="20">
        <v>63.9</v>
      </c>
      <c r="H27" s="12">
        <f t="shared" si="3"/>
        <v>38.339999999999996</v>
      </c>
      <c r="I27" s="30">
        <v>82.24</v>
      </c>
      <c r="J27" s="12">
        <f t="shared" si="4"/>
        <v>32.896</v>
      </c>
      <c r="K27" s="12">
        <f t="shared" si="5"/>
        <v>71.23599999999999</v>
      </c>
    </row>
    <row r="28" spans="1:11" s="1" customFormat="1" ht="30.75" customHeight="1">
      <c r="A28" s="15"/>
      <c r="B28" s="21"/>
      <c r="C28" s="21"/>
      <c r="D28" s="19" t="s">
        <v>87</v>
      </c>
      <c r="E28" s="19" t="s">
        <v>88</v>
      </c>
      <c r="F28" s="19" t="s">
        <v>16</v>
      </c>
      <c r="G28" s="20">
        <v>63.4</v>
      </c>
      <c r="H28" s="12">
        <f t="shared" si="3"/>
        <v>38.04</v>
      </c>
      <c r="I28" s="30">
        <v>80.94</v>
      </c>
      <c r="J28" s="12">
        <f t="shared" si="4"/>
        <v>32.376</v>
      </c>
      <c r="K28" s="12">
        <f t="shared" si="5"/>
        <v>70.416</v>
      </c>
    </row>
    <row r="29" spans="1:11" s="2" customFormat="1" ht="30.75" customHeight="1">
      <c r="A29" s="23"/>
      <c r="B29" s="18" t="s">
        <v>89</v>
      </c>
      <c r="C29" s="19">
        <v>1</v>
      </c>
      <c r="D29" s="19" t="s">
        <v>90</v>
      </c>
      <c r="E29" s="19" t="s">
        <v>91</v>
      </c>
      <c r="F29" s="19" t="s">
        <v>16</v>
      </c>
      <c r="G29" s="20">
        <v>65.2</v>
      </c>
      <c r="H29" s="22">
        <f t="shared" si="3"/>
        <v>39.12</v>
      </c>
      <c r="I29" s="30">
        <v>79.82</v>
      </c>
      <c r="J29" s="22">
        <f t="shared" si="4"/>
        <v>31.927999999999997</v>
      </c>
      <c r="K29" s="22">
        <f t="shared" si="5"/>
        <v>71.048</v>
      </c>
    </row>
    <row r="30" spans="1:11" s="2" customFormat="1" ht="28.5" customHeight="1">
      <c r="A30" s="24" t="s">
        <v>72</v>
      </c>
      <c r="B30" s="18" t="s">
        <v>92</v>
      </c>
      <c r="C30" s="18">
        <v>9</v>
      </c>
      <c r="D30" s="19" t="s">
        <v>93</v>
      </c>
      <c r="E30" s="19" t="s">
        <v>94</v>
      </c>
      <c r="F30" s="19" t="s">
        <v>16</v>
      </c>
      <c r="G30" s="20">
        <v>67.8</v>
      </c>
      <c r="H30" s="22">
        <f t="shared" si="3"/>
        <v>40.68</v>
      </c>
      <c r="I30" s="30">
        <v>83.28</v>
      </c>
      <c r="J30" s="22">
        <f t="shared" si="4"/>
        <v>33.312000000000005</v>
      </c>
      <c r="K30" s="22">
        <f t="shared" si="5"/>
        <v>73.992</v>
      </c>
    </row>
    <row r="31" spans="1:11" s="2" customFormat="1" ht="28.5" customHeight="1">
      <c r="A31" s="23"/>
      <c r="B31" s="21"/>
      <c r="C31" s="21"/>
      <c r="D31" s="19" t="s">
        <v>95</v>
      </c>
      <c r="E31" s="19" t="s">
        <v>96</v>
      </c>
      <c r="F31" s="19" t="s">
        <v>16</v>
      </c>
      <c r="G31" s="20">
        <v>67.3</v>
      </c>
      <c r="H31" s="22">
        <f t="shared" si="3"/>
        <v>40.379999999999995</v>
      </c>
      <c r="I31" s="30">
        <v>82.68</v>
      </c>
      <c r="J31" s="22">
        <f t="shared" si="4"/>
        <v>33.072</v>
      </c>
      <c r="K31" s="22">
        <f t="shared" si="5"/>
        <v>73.452</v>
      </c>
    </row>
    <row r="32" spans="1:11" s="2" customFormat="1" ht="28.5" customHeight="1">
      <c r="A32" s="23"/>
      <c r="B32" s="21"/>
      <c r="C32" s="21"/>
      <c r="D32" s="19" t="s">
        <v>97</v>
      </c>
      <c r="E32" s="19" t="s">
        <v>98</v>
      </c>
      <c r="F32" s="19" t="s">
        <v>16</v>
      </c>
      <c r="G32" s="20">
        <v>66.9</v>
      </c>
      <c r="H32" s="22">
        <f t="shared" si="3"/>
        <v>40.14</v>
      </c>
      <c r="I32" s="30">
        <v>82.44</v>
      </c>
      <c r="J32" s="22">
        <f t="shared" si="4"/>
        <v>32.976</v>
      </c>
      <c r="K32" s="22">
        <f t="shared" si="5"/>
        <v>73.116</v>
      </c>
    </row>
    <row r="33" spans="1:11" s="2" customFormat="1" ht="28.5" customHeight="1">
      <c r="A33" s="23"/>
      <c r="B33" s="21"/>
      <c r="C33" s="21"/>
      <c r="D33" s="19" t="s">
        <v>99</v>
      </c>
      <c r="E33" s="19" t="s">
        <v>100</v>
      </c>
      <c r="F33" s="19" t="s">
        <v>16</v>
      </c>
      <c r="G33" s="20">
        <v>61.2</v>
      </c>
      <c r="H33" s="22">
        <f t="shared" si="3"/>
        <v>36.72</v>
      </c>
      <c r="I33" s="30">
        <v>89.48</v>
      </c>
      <c r="J33" s="22">
        <f t="shared" si="4"/>
        <v>35.792</v>
      </c>
      <c r="K33" s="22">
        <f t="shared" si="5"/>
        <v>72.512</v>
      </c>
    </row>
    <row r="34" spans="1:11" s="2" customFormat="1" ht="28.5" customHeight="1">
      <c r="A34" s="23"/>
      <c r="B34" s="21"/>
      <c r="C34" s="21"/>
      <c r="D34" s="19" t="s">
        <v>101</v>
      </c>
      <c r="E34" s="19" t="s">
        <v>102</v>
      </c>
      <c r="F34" s="19" t="s">
        <v>16</v>
      </c>
      <c r="G34" s="20">
        <v>63.5</v>
      </c>
      <c r="H34" s="22">
        <f t="shared" si="3"/>
        <v>38.1</v>
      </c>
      <c r="I34" s="30">
        <v>83.02</v>
      </c>
      <c r="J34" s="22">
        <f t="shared" si="4"/>
        <v>33.208</v>
      </c>
      <c r="K34" s="22">
        <f t="shared" si="5"/>
        <v>71.30799999999999</v>
      </c>
    </row>
    <row r="35" spans="1:11" s="2" customFormat="1" ht="28.5" customHeight="1">
      <c r="A35" s="23"/>
      <c r="B35" s="21"/>
      <c r="C35" s="21"/>
      <c r="D35" s="19" t="s">
        <v>103</v>
      </c>
      <c r="E35" s="19" t="s">
        <v>104</v>
      </c>
      <c r="F35" s="19" t="s">
        <v>16</v>
      </c>
      <c r="G35" s="20">
        <v>63.3</v>
      </c>
      <c r="H35" s="22">
        <f t="shared" si="3"/>
        <v>37.98</v>
      </c>
      <c r="I35" s="30">
        <v>83.04</v>
      </c>
      <c r="J35" s="22">
        <f t="shared" si="4"/>
        <v>33.216</v>
      </c>
      <c r="K35" s="22">
        <f t="shared" si="5"/>
        <v>71.196</v>
      </c>
    </row>
    <row r="36" spans="1:11" s="2" customFormat="1" ht="28.5" customHeight="1">
      <c r="A36" s="23"/>
      <c r="B36" s="21"/>
      <c r="C36" s="21"/>
      <c r="D36" s="19" t="s">
        <v>105</v>
      </c>
      <c r="E36" s="19" t="s">
        <v>106</v>
      </c>
      <c r="F36" s="19" t="s">
        <v>16</v>
      </c>
      <c r="G36" s="20">
        <v>62.4</v>
      </c>
      <c r="H36" s="22">
        <f t="shared" si="3"/>
        <v>37.44</v>
      </c>
      <c r="I36" s="30">
        <v>82.6</v>
      </c>
      <c r="J36" s="22">
        <f t="shared" si="4"/>
        <v>33.04</v>
      </c>
      <c r="K36" s="22">
        <f t="shared" si="5"/>
        <v>70.47999999999999</v>
      </c>
    </row>
    <row r="37" spans="1:11" s="2" customFormat="1" ht="28.5" customHeight="1">
      <c r="A37" s="23"/>
      <c r="B37" s="21"/>
      <c r="C37" s="21"/>
      <c r="D37" s="19" t="s">
        <v>107</v>
      </c>
      <c r="E37" s="19" t="s">
        <v>108</v>
      </c>
      <c r="F37" s="19" t="s">
        <v>16</v>
      </c>
      <c r="G37" s="20">
        <v>61.9</v>
      </c>
      <c r="H37" s="22">
        <f t="shared" si="3"/>
        <v>37.14</v>
      </c>
      <c r="I37" s="30">
        <v>82.76</v>
      </c>
      <c r="J37" s="22">
        <f t="shared" si="4"/>
        <v>33.104000000000006</v>
      </c>
      <c r="K37" s="22">
        <f t="shared" si="5"/>
        <v>70.244</v>
      </c>
    </row>
    <row r="38" spans="1:11" s="2" customFormat="1" ht="28.5" customHeight="1">
      <c r="A38" s="23"/>
      <c r="B38" s="21"/>
      <c r="C38" s="21"/>
      <c r="D38" s="19" t="s">
        <v>109</v>
      </c>
      <c r="E38" s="19" t="s">
        <v>110</v>
      </c>
      <c r="F38" s="19" t="s">
        <v>16</v>
      </c>
      <c r="G38" s="20">
        <v>60.1</v>
      </c>
      <c r="H38" s="22">
        <f t="shared" si="3"/>
        <v>36.06</v>
      </c>
      <c r="I38" s="30">
        <v>85.22</v>
      </c>
      <c r="J38" s="22">
        <f t="shared" si="4"/>
        <v>34.088</v>
      </c>
      <c r="K38" s="22">
        <f t="shared" si="5"/>
        <v>70.148</v>
      </c>
    </row>
    <row r="39" spans="1:11" s="1" customFormat="1" ht="28.5" customHeight="1">
      <c r="A39" s="8" t="s">
        <v>72</v>
      </c>
      <c r="B39" s="18" t="s">
        <v>111</v>
      </c>
      <c r="C39" s="18">
        <v>1</v>
      </c>
      <c r="D39" s="19" t="s">
        <v>112</v>
      </c>
      <c r="E39" s="19" t="s">
        <v>113</v>
      </c>
      <c r="F39" s="19" t="s">
        <v>16</v>
      </c>
      <c r="G39" s="20">
        <v>64.4</v>
      </c>
      <c r="H39" s="12">
        <f t="shared" si="3"/>
        <v>38.64</v>
      </c>
      <c r="I39" s="30">
        <v>82.34</v>
      </c>
      <c r="J39" s="12">
        <f t="shared" si="4"/>
        <v>32.936</v>
      </c>
      <c r="K39" s="12">
        <f t="shared" si="5"/>
        <v>71.576</v>
      </c>
    </row>
    <row r="40" spans="1:11" s="1" customFormat="1" ht="28.5" customHeight="1">
      <c r="A40" s="15"/>
      <c r="B40" s="18" t="s">
        <v>114</v>
      </c>
      <c r="C40" s="18">
        <v>1</v>
      </c>
      <c r="D40" s="19" t="s">
        <v>115</v>
      </c>
      <c r="E40" s="19" t="s">
        <v>116</v>
      </c>
      <c r="F40" s="19" t="s">
        <v>16</v>
      </c>
      <c r="G40" s="20">
        <v>66.2</v>
      </c>
      <c r="H40" s="12">
        <f t="shared" si="3"/>
        <v>39.72</v>
      </c>
      <c r="I40" s="30">
        <v>83.3</v>
      </c>
      <c r="J40" s="12">
        <f t="shared" si="4"/>
        <v>33.32</v>
      </c>
      <c r="K40" s="12">
        <f t="shared" si="5"/>
        <v>73.03999999999999</v>
      </c>
    </row>
    <row r="41" spans="1:11" s="1" customFormat="1" ht="28.5" customHeight="1">
      <c r="A41" s="10" t="s">
        <v>117</v>
      </c>
      <c r="B41" s="10">
        <v>23</v>
      </c>
      <c r="C41" s="10">
        <v>7</v>
      </c>
      <c r="D41" s="19" t="s">
        <v>118</v>
      </c>
      <c r="E41" s="19" t="s">
        <v>119</v>
      </c>
      <c r="F41" s="19" t="s">
        <v>16</v>
      </c>
      <c r="G41" s="20">
        <v>68.9</v>
      </c>
      <c r="H41" s="22">
        <f t="shared" si="3"/>
        <v>41.34</v>
      </c>
      <c r="I41" s="30">
        <v>83.28</v>
      </c>
      <c r="J41" s="22">
        <f aca="true" t="shared" si="6" ref="J41:J61">I41*0.4</f>
        <v>33.312000000000005</v>
      </c>
      <c r="K41" s="22">
        <f t="shared" si="5"/>
        <v>74.65200000000002</v>
      </c>
    </row>
    <row r="42" spans="1:11" s="1" customFormat="1" ht="28.5" customHeight="1">
      <c r="A42" s="10"/>
      <c r="B42" s="10"/>
      <c r="C42" s="10"/>
      <c r="D42" s="19" t="s">
        <v>120</v>
      </c>
      <c r="E42" s="19" t="s">
        <v>121</v>
      </c>
      <c r="F42" s="19" t="s">
        <v>16</v>
      </c>
      <c r="G42" s="20">
        <v>65.3</v>
      </c>
      <c r="H42" s="22">
        <f t="shared" si="3"/>
        <v>39.18</v>
      </c>
      <c r="I42" s="30">
        <v>80.98</v>
      </c>
      <c r="J42" s="22">
        <f t="shared" si="6"/>
        <v>32.392</v>
      </c>
      <c r="K42" s="22">
        <f t="shared" si="5"/>
        <v>71.572</v>
      </c>
    </row>
    <row r="43" spans="1:11" s="1" customFormat="1" ht="28.5" customHeight="1">
      <c r="A43" s="10"/>
      <c r="B43" s="10"/>
      <c r="C43" s="10"/>
      <c r="D43" s="19" t="s">
        <v>122</v>
      </c>
      <c r="E43" s="19" t="s">
        <v>123</v>
      </c>
      <c r="F43" s="19" t="s">
        <v>16</v>
      </c>
      <c r="G43" s="20">
        <v>62.5</v>
      </c>
      <c r="H43" s="22">
        <f t="shared" si="3"/>
        <v>37.5</v>
      </c>
      <c r="I43" s="30">
        <v>84.04</v>
      </c>
      <c r="J43" s="22">
        <f t="shared" si="6"/>
        <v>33.61600000000001</v>
      </c>
      <c r="K43" s="22">
        <f t="shared" si="5"/>
        <v>71.11600000000001</v>
      </c>
    </row>
    <row r="44" spans="1:11" s="1" customFormat="1" ht="28.5" customHeight="1">
      <c r="A44" s="10"/>
      <c r="B44" s="10"/>
      <c r="C44" s="10"/>
      <c r="D44" s="19" t="s">
        <v>124</v>
      </c>
      <c r="E44" s="19" t="s">
        <v>125</v>
      </c>
      <c r="F44" s="19" t="s">
        <v>16</v>
      </c>
      <c r="G44" s="20">
        <v>60.9</v>
      </c>
      <c r="H44" s="22">
        <f t="shared" si="3"/>
        <v>36.54</v>
      </c>
      <c r="I44" s="30">
        <v>85.36</v>
      </c>
      <c r="J44" s="22">
        <f t="shared" si="6"/>
        <v>34.144</v>
      </c>
      <c r="K44" s="22">
        <f t="shared" si="5"/>
        <v>70.684</v>
      </c>
    </row>
    <row r="45" spans="1:11" s="1" customFormat="1" ht="28.5" customHeight="1">
      <c r="A45" s="10"/>
      <c r="B45" s="10"/>
      <c r="C45" s="10"/>
      <c r="D45" s="19" t="s">
        <v>126</v>
      </c>
      <c r="E45" s="19" t="s">
        <v>127</v>
      </c>
      <c r="F45" s="19" t="s">
        <v>16</v>
      </c>
      <c r="G45" s="20">
        <v>58</v>
      </c>
      <c r="H45" s="22">
        <f t="shared" si="3"/>
        <v>34.8</v>
      </c>
      <c r="I45" s="30">
        <v>89.34</v>
      </c>
      <c r="J45" s="22">
        <f t="shared" si="6"/>
        <v>35.736000000000004</v>
      </c>
      <c r="K45" s="22">
        <f t="shared" si="5"/>
        <v>70.536</v>
      </c>
    </row>
    <row r="46" spans="1:11" s="1" customFormat="1" ht="28.5" customHeight="1">
      <c r="A46" s="10"/>
      <c r="B46" s="10"/>
      <c r="C46" s="10"/>
      <c r="D46" s="19" t="s">
        <v>128</v>
      </c>
      <c r="E46" s="19" t="s">
        <v>129</v>
      </c>
      <c r="F46" s="19" t="s">
        <v>16</v>
      </c>
      <c r="G46" s="20">
        <v>61</v>
      </c>
      <c r="H46" s="22">
        <f t="shared" si="3"/>
        <v>36.6</v>
      </c>
      <c r="I46" s="30">
        <v>84.32</v>
      </c>
      <c r="J46" s="22">
        <f t="shared" si="6"/>
        <v>33.728</v>
      </c>
      <c r="K46" s="22">
        <f t="shared" si="5"/>
        <v>70.328</v>
      </c>
    </row>
    <row r="47" spans="1:11" s="1" customFormat="1" ht="28.5" customHeight="1">
      <c r="A47" s="10"/>
      <c r="B47" s="10"/>
      <c r="C47" s="10"/>
      <c r="D47" s="19" t="s">
        <v>130</v>
      </c>
      <c r="E47" s="19" t="s">
        <v>131</v>
      </c>
      <c r="F47" s="19" t="s">
        <v>16</v>
      </c>
      <c r="G47" s="20">
        <v>59.5</v>
      </c>
      <c r="H47" s="22">
        <f t="shared" si="3"/>
        <v>35.699999999999996</v>
      </c>
      <c r="I47" s="30">
        <v>85.2</v>
      </c>
      <c r="J47" s="22">
        <f t="shared" si="6"/>
        <v>34.080000000000005</v>
      </c>
      <c r="K47" s="22">
        <f t="shared" si="5"/>
        <v>69.78</v>
      </c>
    </row>
    <row r="48" spans="1:11" s="1" customFormat="1" ht="28.5" customHeight="1">
      <c r="A48" s="9" t="s">
        <v>117</v>
      </c>
      <c r="B48" s="9" t="s">
        <v>132</v>
      </c>
      <c r="C48" s="9">
        <v>2</v>
      </c>
      <c r="D48" s="19" t="s">
        <v>133</v>
      </c>
      <c r="E48" s="19" t="s">
        <v>134</v>
      </c>
      <c r="F48" s="19" t="s">
        <v>16</v>
      </c>
      <c r="G48" s="20">
        <v>64.8</v>
      </c>
      <c r="H48" s="22">
        <f t="shared" si="3"/>
        <v>38.879999999999995</v>
      </c>
      <c r="I48" s="30">
        <v>82.38</v>
      </c>
      <c r="J48" s="22">
        <f t="shared" si="6"/>
        <v>32.952</v>
      </c>
      <c r="K48" s="22">
        <f t="shared" si="5"/>
        <v>71.832</v>
      </c>
    </row>
    <row r="49" spans="1:11" s="1" customFormat="1" ht="28.5" customHeight="1">
      <c r="A49" s="13"/>
      <c r="B49" s="13"/>
      <c r="C49" s="13"/>
      <c r="D49" s="19" t="s">
        <v>135</v>
      </c>
      <c r="E49" s="19" t="s">
        <v>136</v>
      </c>
      <c r="F49" s="19" t="s">
        <v>16</v>
      </c>
      <c r="G49" s="20">
        <v>57.7</v>
      </c>
      <c r="H49" s="22">
        <f t="shared" si="3"/>
        <v>34.62</v>
      </c>
      <c r="I49" s="30">
        <v>87.62</v>
      </c>
      <c r="J49" s="22">
        <f t="shared" si="6"/>
        <v>35.048</v>
      </c>
      <c r="K49" s="22">
        <f t="shared" si="5"/>
        <v>69.668</v>
      </c>
    </row>
    <row r="50" spans="1:11" s="1" customFormat="1" ht="28.5" customHeight="1">
      <c r="A50" s="9" t="s">
        <v>137</v>
      </c>
      <c r="B50" s="9" t="s">
        <v>138</v>
      </c>
      <c r="C50" s="9">
        <v>3</v>
      </c>
      <c r="D50" s="19" t="s">
        <v>139</v>
      </c>
      <c r="E50" s="19" t="s">
        <v>140</v>
      </c>
      <c r="F50" s="19" t="s">
        <v>16</v>
      </c>
      <c r="G50" s="20">
        <v>60.5</v>
      </c>
      <c r="H50" s="22">
        <f t="shared" si="3"/>
        <v>36.3</v>
      </c>
      <c r="I50" s="30">
        <v>86.54</v>
      </c>
      <c r="J50" s="22">
        <f t="shared" si="6"/>
        <v>34.61600000000001</v>
      </c>
      <c r="K50" s="22">
        <f t="shared" si="5"/>
        <v>70.916</v>
      </c>
    </row>
    <row r="51" spans="1:11" s="1" customFormat="1" ht="28.5" customHeight="1">
      <c r="A51" s="13"/>
      <c r="B51" s="13"/>
      <c r="C51" s="13"/>
      <c r="D51" s="19" t="s">
        <v>141</v>
      </c>
      <c r="E51" s="19" t="s">
        <v>142</v>
      </c>
      <c r="F51" s="19" t="s">
        <v>16</v>
      </c>
      <c r="G51" s="20">
        <v>57.3</v>
      </c>
      <c r="H51" s="22">
        <f t="shared" si="3"/>
        <v>34.379999999999995</v>
      </c>
      <c r="I51" s="30">
        <v>83.08</v>
      </c>
      <c r="J51" s="22">
        <f t="shared" si="6"/>
        <v>33.232</v>
      </c>
      <c r="K51" s="22">
        <f t="shared" si="5"/>
        <v>67.612</v>
      </c>
    </row>
    <row r="52" spans="1:11" s="1" customFormat="1" ht="28.5" customHeight="1">
      <c r="A52" s="13"/>
      <c r="B52" s="13"/>
      <c r="C52" s="13"/>
      <c r="D52" s="19" t="s">
        <v>143</v>
      </c>
      <c r="E52" s="19" t="s">
        <v>144</v>
      </c>
      <c r="F52" s="19" t="s">
        <v>16</v>
      </c>
      <c r="G52" s="20">
        <v>58.4</v>
      </c>
      <c r="H52" s="22">
        <f t="shared" si="3"/>
        <v>35.04</v>
      </c>
      <c r="I52" s="30">
        <v>78.75</v>
      </c>
      <c r="J52" s="22">
        <f t="shared" si="6"/>
        <v>31.5</v>
      </c>
      <c r="K52" s="22">
        <f t="shared" si="5"/>
        <v>66.53999999999999</v>
      </c>
    </row>
    <row r="53" spans="1:11" s="1" customFormat="1" ht="28.5" customHeight="1">
      <c r="A53" s="13"/>
      <c r="B53" s="9" t="s">
        <v>145</v>
      </c>
      <c r="C53" s="9">
        <v>1</v>
      </c>
      <c r="D53" s="19" t="s">
        <v>146</v>
      </c>
      <c r="E53" s="19" t="s">
        <v>147</v>
      </c>
      <c r="F53" s="19" t="s">
        <v>16</v>
      </c>
      <c r="G53" s="20">
        <v>50.4</v>
      </c>
      <c r="H53" s="22">
        <f t="shared" si="3"/>
        <v>30.24</v>
      </c>
      <c r="I53" s="30">
        <v>84.2</v>
      </c>
      <c r="J53" s="22">
        <f t="shared" si="6"/>
        <v>33.68</v>
      </c>
      <c r="K53" s="22">
        <f t="shared" si="5"/>
        <v>63.92</v>
      </c>
    </row>
    <row r="54" spans="1:11" s="1" customFormat="1" ht="28.5" customHeight="1">
      <c r="A54" s="9" t="s">
        <v>148</v>
      </c>
      <c r="B54" s="10" t="s">
        <v>149</v>
      </c>
      <c r="C54" s="10">
        <v>6</v>
      </c>
      <c r="D54" s="19" t="s">
        <v>150</v>
      </c>
      <c r="E54" s="19" t="s">
        <v>151</v>
      </c>
      <c r="F54" s="19" t="s">
        <v>16</v>
      </c>
      <c r="G54" s="20">
        <v>63.2</v>
      </c>
      <c r="H54" s="22">
        <f t="shared" si="3"/>
        <v>37.92</v>
      </c>
      <c r="I54" s="30">
        <v>85.86</v>
      </c>
      <c r="J54" s="22">
        <f t="shared" si="6"/>
        <v>34.344</v>
      </c>
      <c r="K54" s="22">
        <f t="shared" si="5"/>
        <v>72.26400000000001</v>
      </c>
    </row>
    <row r="55" spans="1:11" s="1" customFormat="1" ht="28.5" customHeight="1">
      <c r="A55" s="13"/>
      <c r="B55" s="10"/>
      <c r="C55" s="10"/>
      <c r="D55" s="19" t="s">
        <v>152</v>
      </c>
      <c r="E55" s="19" t="s">
        <v>153</v>
      </c>
      <c r="F55" s="19" t="s">
        <v>16</v>
      </c>
      <c r="G55" s="20">
        <v>65.2</v>
      </c>
      <c r="H55" s="22">
        <f t="shared" si="3"/>
        <v>39.12</v>
      </c>
      <c r="I55" s="30">
        <v>79.7</v>
      </c>
      <c r="J55" s="22">
        <f t="shared" si="6"/>
        <v>31.880000000000003</v>
      </c>
      <c r="K55" s="22">
        <f t="shared" si="5"/>
        <v>71</v>
      </c>
    </row>
    <row r="56" spans="1:11" s="1" customFormat="1" ht="28.5" customHeight="1">
      <c r="A56" s="13"/>
      <c r="B56" s="10"/>
      <c r="C56" s="10"/>
      <c r="D56" s="19" t="s">
        <v>154</v>
      </c>
      <c r="E56" s="19" t="s">
        <v>155</v>
      </c>
      <c r="F56" s="19" t="s">
        <v>16</v>
      </c>
      <c r="G56" s="20">
        <v>60.6</v>
      </c>
      <c r="H56" s="22">
        <f t="shared" si="3"/>
        <v>36.36</v>
      </c>
      <c r="I56" s="30">
        <v>85.78</v>
      </c>
      <c r="J56" s="22">
        <f t="shared" si="6"/>
        <v>34.312000000000005</v>
      </c>
      <c r="K56" s="22">
        <f t="shared" si="5"/>
        <v>70.672</v>
      </c>
    </row>
    <row r="57" spans="1:11" s="1" customFormat="1" ht="28.5" customHeight="1">
      <c r="A57" s="13"/>
      <c r="B57" s="10"/>
      <c r="C57" s="10"/>
      <c r="D57" s="19" t="s">
        <v>156</v>
      </c>
      <c r="E57" s="19" t="s">
        <v>157</v>
      </c>
      <c r="F57" s="19" t="s">
        <v>16</v>
      </c>
      <c r="G57" s="20">
        <v>61.2</v>
      </c>
      <c r="H57" s="22">
        <f t="shared" si="3"/>
        <v>36.72</v>
      </c>
      <c r="I57" s="30">
        <v>83.86</v>
      </c>
      <c r="J57" s="22">
        <f t="shared" si="6"/>
        <v>33.544000000000004</v>
      </c>
      <c r="K57" s="22">
        <f t="shared" si="5"/>
        <v>70.26400000000001</v>
      </c>
    </row>
    <row r="58" spans="1:11" s="1" customFormat="1" ht="28.5" customHeight="1">
      <c r="A58" s="13"/>
      <c r="B58" s="10"/>
      <c r="C58" s="10"/>
      <c r="D58" s="19" t="s">
        <v>158</v>
      </c>
      <c r="E58" s="19" t="s">
        <v>159</v>
      </c>
      <c r="F58" s="19" t="s">
        <v>16</v>
      </c>
      <c r="G58" s="20">
        <v>61.9</v>
      </c>
      <c r="H58" s="22">
        <f t="shared" si="3"/>
        <v>37.14</v>
      </c>
      <c r="I58" s="30">
        <v>81.36</v>
      </c>
      <c r="J58" s="22">
        <f t="shared" si="6"/>
        <v>32.544000000000004</v>
      </c>
      <c r="K58" s="22">
        <f t="shared" si="5"/>
        <v>69.684</v>
      </c>
    </row>
    <row r="59" spans="1:11" s="1" customFormat="1" ht="28.5" customHeight="1">
      <c r="A59" s="13"/>
      <c r="B59" s="10"/>
      <c r="C59" s="10"/>
      <c r="D59" s="19" t="s">
        <v>160</v>
      </c>
      <c r="E59" s="19" t="s">
        <v>161</v>
      </c>
      <c r="F59" s="19" t="s">
        <v>16</v>
      </c>
      <c r="G59" s="20">
        <v>58.6</v>
      </c>
      <c r="H59" s="22">
        <f t="shared" si="3"/>
        <v>35.16</v>
      </c>
      <c r="I59" s="30">
        <v>84.22</v>
      </c>
      <c r="J59" s="22">
        <f t="shared" si="6"/>
        <v>33.688</v>
      </c>
      <c r="K59" s="22">
        <f t="shared" si="5"/>
        <v>68.848</v>
      </c>
    </row>
    <row r="60" spans="1:11" s="1" customFormat="1" ht="27" customHeight="1">
      <c r="A60" s="13"/>
      <c r="B60" s="9" t="s">
        <v>162</v>
      </c>
      <c r="C60" s="9">
        <v>2</v>
      </c>
      <c r="D60" s="19" t="s">
        <v>163</v>
      </c>
      <c r="E60" s="19" t="s">
        <v>164</v>
      </c>
      <c r="F60" s="19" t="s">
        <v>16</v>
      </c>
      <c r="G60" s="20">
        <v>68.7</v>
      </c>
      <c r="H60" s="22">
        <f t="shared" si="3"/>
        <v>41.22</v>
      </c>
      <c r="I60" s="30">
        <v>78.62</v>
      </c>
      <c r="J60" s="22">
        <f t="shared" si="6"/>
        <v>31.448000000000004</v>
      </c>
      <c r="K60" s="22">
        <f t="shared" si="5"/>
        <v>72.668</v>
      </c>
    </row>
    <row r="61" spans="1:11" s="1" customFormat="1" ht="27" customHeight="1">
      <c r="A61" s="13"/>
      <c r="B61" s="13"/>
      <c r="C61" s="25"/>
      <c r="D61" s="19" t="s">
        <v>165</v>
      </c>
      <c r="E61" s="19" t="s">
        <v>166</v>
      </c>
      <c r="F61" s="19" t="s">
        <v>16</v>
      </c>
      <c r="G61" s="20">
        <v>64.1</v>
      </c>
      <c r="H61" s="22">
        <f t="shared" si="3"/>
        <v>38.459999999999994</v>
      </c>
      <c r="I61" s="30">
        <v>82.9</v>
      </c>
      <c r="J61" s="22">
        <f t="shared" si="6"/>
        <v>33.160000000000004</v>
      </c>
      <c r="K61" s="22">
        <f t="shared" si="5"/>
        <v>71.62</v>
      </c>
    </row>
    <row r="62" spans="1:11" s="1" customFormat="1" ht="27.75" customHeight="1">
      <c r="A62" s="26" t="s">
        <v>167</v>
      </c>
      <c r="B62" s="10" t="s">
        <v>168</v>
      </c>
      <c r="C62" s="19">
        <v>8</v>
      </c>
      <c r="D62" s="19" t="s">
        <v>169</v>
      </c>
      <c r="E62" s="19" t="s">
        <v>170</v>
      </c>
      <c r="F62" s="19" t="s">
        <v>16</v>
      </c>
      <c r="G62" s="20">
        <v>66.8</v>
      </c>
      <c r="H62" s="22">
        <f t="shared" si="3"/>
        <v>40.08</v>
      </c>
      <c r="I62" s="30">
        <v>79.86</v>
      </c>
      <c r="J62" s="22">
        <f aca="true" t="shared" si="7" ref="J62:J78">I62*0.4</f>
        <v>31.944000000000003</v>
      </c>
      <c r="K62" s="22">
        <f aca="true" t="shared" si="8" ref="K62:K79">J62+H62</f>
        <v>72.024</v>
      </c>
    </row>
    <row r="63" spans="1:11" s="1" customFormat="1" ht="27.75" customHeight="1">
      <c r="A63" s="26"/>
      <c r="B63" s="10"/>
      <c r="C63" s="19"/>
      <c r="D63" s="19" t="s">
        <v>171</v>
      </c>
      <c r="E63" s="19" t="s">
        <v>172</v>
      </c>
      <c r="F63" s="19" t="s">
        <v>16</v>
      </c>
      <c r="G63" s="20">
        <v>64.5</v>
      </c>
      <c r="H63" s="22">
        <f t="shared" si="3"/>
        <v>38.699999999999996</v>
      </c>
      <c r="I63" s="30">
        <v>82.72</v>
      </c>
      <c r="J63" s="22">
        <f t="shared" si="7"/>
        <v>33.088</v>
      </c>
      <c r="K63" s="22">
        <f t="shared" si="8"/>
        <v>71.788</v>
      </c>
    </row>
    <row r="64" spans="1:11" s="1" customFormat="1" ht="27.75" customHeight="1">
      <c r="A64" s="26"/>
      <c r="B64" s="10"/>
      <c r="C64" s="19"/>
      <c r="D64" s="19" t="s">
        <v>173</v>
      </c>
      <c r="E64" s="19" t="s">
        <v>174</v>
      </c>
      <c r="F64" s="19" t="s">
        <v>16</v>
      </c>
      <c r="G64" s="20">
        <v>62.5</v>
      </c>
      <c r="H64" s="22">
        <f t="shared" si="3"/>
        <v>37.5</v>
      </c>
      <c r="I64" s="30">
        <v>84.76</v>
      </c>
      <c r="J64" s="22">
        <f t="shared" si="7"/>
        <v>33.904</v>
      </c>
      <c r="K64" s="22">
        <f t="shared" si="8"/>
        <v>71.404</v>
      </c>
    </row>
    <row r="65" spans="1:11" s="1" customFormat="1" ht="27.75" customHeight="1">
      <c r="A65" s="26"/>
      <c r="B65" s="10"/>
      <c r="C65" s="19"/>
      <c r="D65" s="19" t="s">
        <v>175</v>
      </c>
      <c r="E65" s="19" t="s">
        <v>176</v>
      </c>
      <c r="F65" s="19" t="s">
        <v>16</v>
      </c>
      <c r="G65" s="20">
        <v>59.5</v>
      </c>
      <c r="H65" s="22">
        <f t="shared" si="3"/>
        <v>35.699999999999996</v>
      </c>
      <c r="I65" s="30">
        <v>87.78</v>
      </c>
      <c r="J65" s="22">
        <f t="shared" si="7"/>
        <v>35.112</v>
      </c>
      <c r="K65" s="22">
        <f t="shared" si="8"/>
        <v>70.812</v>
      </c>
    </row>
    <row r="66" spans="1:11" s="1" customFormat="1" ht="27.75" customHeight="1">
      <c r="A66" s="26"/>
      <c r="B66" s="10"/>
      <c r="C66" s="19"/>
      <c r="D66" s="19" t="s">
        <v>177</v>
      </c>
      <c r="E66" s="19" t="s">
        <v>178</v>
      </c>
      <c r="F66" s="19" t="s">
        <v>16</v>
      </c>
      <c r="G66" s="20">
        <v>58</v>
      </c>
      <c r="H66" s="22">
        <f t="shared" si="3"/>
        <v>34.8</v>
      </c>
      <c r="I66" s="30">
        <v>89.4</v>
      </c>
      <c r="J66" s="22">
        <f t="shared" si="7"/>
        <v>35.760000000000005</v>
      </c>
      <c r="K66" s="22">
        <f t="shared" si="8"/>
        <v>70.56</v>
      </c>
    </row>
    <row r="67" spans="1:11" s="1" customFormat="1" ht="27.75" customHeight="1">
      <c r="A67" s="26"/>
      <c r="B67" s="10"/>
      <c r="C67" s="19"/>
      <c r="D67" s="19" t="s">
        <v>179</v>
      </c>
      <c r="E67" s="19" t="s">
        <v>180</v>
      </c>
      <c r="F67" s="19" t="s">
        <v>16</v>
      </c>
      <c r="G67" s="20">
        <v>60.8</v>
      </c>
      <c r="H67" s="22">
        <f t="shared" si="3"/>
        <v>36.48</v>
      </c>
      <c r="I67" s="30">
        <v>84.22</v>
      </c>
      <c r="J67" s="22">
        <f t="shared" si="7"/>
        <v>33.688</v>
      </c>
      <c r="K67" s="22">
        <f t="shared" si="8"/>
        <v>70.168</v>
      </c>
    </row>
    <row r="68" spans="1:11" s="1" customFormat="1" ht="27.75" customHeight="1">
      <c r="A68" s="26"/>
      <c r="B68" s="10"/>
      <c r="C68" s="19"/>
      <c r="D68" s="19" t="s">
        <v>181</v>
      </c>
      <c r="E68" s="19" t="s">
        <v>182</v>
      </c>
      <c r="F68" s="19" t="s">
        <v>16</v>
      </c>
      <c r="G68" s="20">
        <v>59.4</v>
      </c>
      <c r="H68" s="22">
        <f t="shared" si="3"/>
        <v>35.64</v>
      </c>
      <c r="I68" s="30">
        <v>85.68</v>
      </c>
      <c r="J68" s="22">
        <f t="shared" si="7"/>
        <v>34.272000000000006</v>
      </c>
      <c r="K68" s="22">
        <f t="shared" si="8"/>
        <v>69.912</v>
      </c>
    </row>
    <row r="69" spans="1:11" s="1" customFormat="1" ht="27.75" customHeight="1">
      <c r="A69" s="26"/>
      <c r="B69" s="10"/>
      <c r="C69" s="19"/>
      <c r="D69" s="19" t="s">
        <v>183</v>
      </c>
      <c r="E69" s="19" t="s">
        <v>184</v>
      </c>
      <c r="F69" s="19" t="s">
        <v>16</v>
      </c>
      <c r="G69" s="20">
        <v>60.3</v>
      </c>
      <c r="H69" s="22">
        <f t="shared" si="3"/>
        <v>36.18</v>
      </c>
      <c r="I69" s="30">
        <v>82.62</v>
      </c>
      <c r="J69" s="22">
        <f t="shared" si="7"/>
        <v>33.048</v>
      </c>
      <c r="K69" s="22">
        <f t="shared" si="8"/>
        <v>69.22800000000001</v>
      </c>
    </row>
    <row r="70" spans="1:11" s="1" customFormat="1" ht="27.75" customHeight="1">
      <c r="A70" s="15" t="s">
        <v>167</v>
      </c>
      <c r="B70" s="9" t="s">
        <v>185</v>
      </c>
      <c r="C70" s="9">
        <v>2</v>
      </c>
      <c r="D70" s="19" t="s">
        <v>186</v>
      </c>
      <c r="E70" s="19" t="s">
        <v>187</v>
      </c>
      <c r="F70" s="19" t="s">
        <v>16</v>
      </c>
      <c r="G70" s="20">
        <v>63.7</v>
      </c>
      <c r="H70" s="22">
        <f t="shared" si="3"/>
        <v>38.22</v>
      </c>
      <c r="I70" s="30">
        <v>86.74</v>
      </c>
      <c r="J70" s="22">
        <f t="shared" si="7"/>
        <v>34.696</v>
      </c>
      <c r="K70" s="22">
        <f t="shared" si="8"/>
        <v>72.916</v>
      </c>
    </row>
    <row r="71" spans="1:11" s="1" customFormat="1" ht="27.75" customHeight="1">
      <c r="A71" s="15"/>
      <c r="B71" s="13"/>
      <c r="C71" s="13"/>
      <c r="D71" s="19" t="s">
        <v>188</v>
      </c>
      <c r="E71" s="19" t="s">
        <v>189</v>
      </c>
      <c r="F71" s="19" t="s">
        <v>16</v>
      </c>
      <c r="G71" s="20">
        <v>62</v>
      </c>
      <c r="H71" s="22">
        <f t="shared" si="3"/>
        <v>37.199999999999996</v>
      </c>
      <c r="I71" s="30">
        <v>84.24</v>
      </c>
      <c r="J71" s="22">
        <f t="shared" si="7"/>
        <v>33.696</v>
      </c>
      <c r="K71" s="22">
        <f t="shared" si="8"/>
        <v>70.89599999999999</v>
      </c>
    </row>
    <row r="72" spans="1:11" s="1" customFormat="1" ht="27.75" customHeight="1">
      <c r="A72" s="26" t="s">
        <v>190</v>
      </c>
      <c r="B72" s="10" t="s">
        <v>191</v>
      </c>
      <c r="C72" s="10">
        <v>6</v>
      </c>
      <c r="D72" s="19" t="s">
        <v>192</v>
      </c>
      <c r="E72" s="19" t="s">
        <v>193</v>
      </c>
      <c r="F72" s="19" t="s">
        <v>16</v>
      </c>
      <c r="G72" s="20">
        <v>67.9</v>
      </c>
      <c r="H72" s="22">
        <f aca="true" t="shared" si="9" ref="H72:H85">G72*0.6</f>
        <v>40.74</v>
      </c>
      <c r="I72" s="30">
        <v>79.6</v>
      </c>
      <c r="J72" s="22">
        <f aca="true" t="shared" si="10" ref="J72:J84">I72*0.4</f>
        <v>31.84</v>
      </c>
      <c r="K72" s="22">
        <f t="shared" si="8"/>
        <v>72.58</v>
      </c>
    </row>
    <row r="73" spans="1:11" s="1" customFormat="1" ht="27.75" customHeight="1">
      <c r="A73" s="26"/>
      <c r="B73" s="10"/>
      <c r="C73" s="10"/>
      <c r="D73" s="19" t="s">
        <v>194</v>
      </c>
      <c r="E73" s="19" t="s">
        <v>195</v>
      </c>
      <c r="F73" s="19" t="s">
        <v>16</v>
      </c>
      <c r="G73" s="20">
        <v>66.5</v>
      </c>
      <c r="H73" s="22">
        <f t="shared" si="9"/>
        <v>39.9</v>
      </c>
      <c r="I73" s="30">
        <v>80.9</v>
      </c>
      <c r="J73" s="22">
        <f t="shared" si="10"/>
        <v>32.36000000000001</v>
      </c>
      <c r="K73" s="22">
        <f t="shared" si="8"/>
        <v>72.26</v>
      </c>
    </row>
    <row r="74" spans="1:11" s="1" customFormat="1" ht="27.75" customHeight="1">
      <c r="A74" s="26"/>
      <c r="B74" s="10"/>
      <c r="C74" s="10"/>
      <c r="D74" s="19" t="s">
        <v>196</v>
      </c>
      <c r="E74" s="19" t="s">
        <v>197</v>
      </c>
      <c r="F74" s="19" t="s">
        <v>16</v>
      </c>
      <c r="G74" s="20">
        <v>60</v>
      </c>
      <c r="H74" s="22">
        <f t="shared" si="9"/>
        <v>36</v>
      </c>
      <c r="I74" s="30">
        <v>87.24</v>
      </c>
      <c r="J74" s="22">
        <f t="shared" si="10"/>
        <v>34.896</v>
      </c>
      <c r="K74" s="22">
        <f t="shared" si="8"/>
        <v>70.896</v>
      </c>
    </row>
    <row r="75" spans="1:11" s="1" customFormat="1" ht="27.75" customHeight="1">
      <c r="A75" s="26"/>
      <c r="B75" s="10"/>
      <c r="C75" s="10"/>
      <c r="D75" s="19" t="s">
        <v>198</v>
      </c>
      <c r="E75" s="19" t="s">
        <v>199</v>
      </c>
      <c r="F75" s="19" t="s">
        <v>16</v>
      </c>
      <c r="G75" s="20">
        <v>63.1</v>
      </c>
      <c r="H75" s="22">
        <f t="shared" si="9"/>
        <v>37.86</v>
      </c>
      <c r="I75" s="30">
        <v>82.04</v>
      </c>
      <c r="J75" s="22">
        <f t="shared" si="10"/>
        <v>32.816</v>
      </c>
      <c r="K75" s="22">
        <f t="shared" si="8"/>
        <v>70.676</v>
      </c>
    </row>
    <row r="76" spans="1:11" s="1" customFormat="1" ht="27.75" customHeight="1">
      <c r="A76" s="26"/>
      <c r="B76" s="10"/>
      <c r="C76" s="10"/>
      <c r="D76" s="19" t="s">
        <v>200</v>
      </c>
      <c r="E76" s="19" t="s">
        <v>201</v>
      </c>
      <c r="F76" s="19" t="s">
        <v>16</v>
      </c>
      <c r="G76" s="20">
        <v>61.3</v>
      </c>
      <c r="H76" s="22">
        <f t="shared" si="9"/>
        <v>36.779999999999994</v>
      </c>
      <c r="I76" s="30">
        <v>82.14</v>
      </c>
      <c r="J76" s="22">
        <f t="shared" si="10"/>
        <v>32.856</v>
      </c>
      <c r="K76" s="22">
        <f t="shared" si="8"/>
        <v>69.636</v>
      </c>
    </row>
    <row r="77" spans="1:11" s="1" customFormat="1" ht="27.75" customHeight="1">
      <c r="A77" s="26"/>
      <c r="B77" s="10"/>
      <c r="C77" s="10"/>
      <c r="D77" s="19" t="s">
        <v>202</v>
      </c>
      <c r="E77" s="19" t="s">
        <v>203</v>
      </c>
      <c r="F77" s="19" t="s">
        <v>16</v>
      </c>
      <c r="G77" s="20">
        <v>60</v>
      </c>
      <c r="H77" s="22">
        <f t="shared" si="9"/>
        <v>36</v>
      </c>
      <c r="I77" s="30">
        <v>83.44</v>
      </c>
      <c r="J77" s="22">
        <f t="shared" si="10"/>
        <v>33.376</v>
      </c>
      <c r="K77" s="22">
        <f t="shared" si="8"/>
        <v>69.376</v>
      </c>
    </row>
    <row r="78" spans="1:11" s="1" customFormat="1" ht="28.5" customHeight="1">
      <c r="A78" s="26" t="s">
        <v>190</v>
      </c>
      <c r="B78" s="10" t="s">
        <v>204</v>
      </c>
      <c r="C78" s="10">
        <v>2</v>
      </c>
      <c r="D78" s="10" t="s">
        <v>205</v>
      </c>
      <c r="E78" s="10" t="s">
        <v>206</v>
      </c>
      <c r="F78" s="10" t="s">
        <v>16</v>
      </c>
      <c r="G78" s="11">
        <v>54.4</v>
      </c>
      <c r="H78" s="12">
        <f t="shared" si="9"/>
        <v>32.64</v>
      </c>
      <c r="I78" s="29">
        <v>86.68</v>
      </c>
      <c r="J78" s="12">
        <f t="shared" si="10"/>
        <v>34.672000000000004</v>
      </c>
      <c r="K78" s="12">
        <f t="shared" si="8"/>
        <v>67.31200000000001</v>
      </c>
    </row>
    <row r="79" spans="1:11" s="1" customFormat="1" ht="28.5" customHeight="1">
      <c r="A79" s="26"/>
      <c r="B79" s="10"/>
      <c r="C79" s="10"/>
      <c r="D79" s="10" t="s">
        <v>207</v>
      </c>
      <c r="E79" s="10" t="s">
        <v>208</v>
      </c>
      <c r="F79" s="10" t="s">
        <v>16</v>
      </c>
      <c r="G79" s="11">
        <v>54.6</v>
      </c>
      <c r="H79" s="12">
        <f t="shared" si="9"/>
        <v>32.76</v>
      </c>
      <c r="I79" s="29">
        <v>84.54</v>
      </c>
      <c r="J79" s="12">
        <f t="shared" si="10"/>
        <v>33.816</v>
      </c>
      <c r="K79" s="12">
        <f t="shared" si="8"/>
        <v>66.576</v>
      </c>
    </row>
  </sheetData>
  <sheetProtection/>
  <mergeCells count="46">
    <mergeCell ref="A1:K1"/>
    <mergeCell ref="A3:A5"/>
    <mergeCell ref="A6:A7"/>
    <mergeCell ref="A9:A10"/>
    <mergeCell ref="A11:A13"/>
    <mergeCell ref="A14:A19"/>
    <mergeCell ref="A20:A21"/>
    <mergeCell ref="A23:A29"/>
    <mergeCell ref="A30:A38"/>
    <mergeCell ref="A39:A40"/>
    <mergeCell ref="A41:A47"/>
    <mergeCell ref="A48:A49"/>
    <mergeCell ref="A50:A53"/>
    <mergeCell ref="A54:A61"/>
    <mergeCell ref="A62:A69"/>
    <mergeCell ref="A70:A71"/>
    <mergeCell ref="A72:A77"/>
    <mergeCell ref="A78:A79"/>
    <mergeCell ref="B6:B7"/>
    <mergeCell ref="B14:B15"/>
    <mergeCell ref="B16:B19"/>
    <mergeCell ref="B23:B28"/>
    <mergeCell ref="B30:B38"/>
    <mergeCell ref="B41:B47"/>
    <mergeCell ref="B48:B49"/>
    <mergeCell ref="B50:B52"/>
    <mergeCell ref="B54:B59"/>
    <mergeCell ref="B60:B61"/>
    <mergeCell ref="B62:B69"/>
    <mergeCell ref="B70:B71"/>
    <mergeCell ref="B72:B77"/>
    <mergeCell ref="B78:B79"/>
    <mergeCell ref="C6:C7"/>
    <mergeCell ref="C14:C15"/>
    <mergeCell ref="C16:C19"/>
    <mergeCell ref="C23:C28"/>
    <mergeCell ref="C30:C38"/>
    <mergeCell ref="C41:C47"/>
    <mergeCell ref="C48:C49"/>
    <mergeCell ref="C50:C52"/>
    <mergeCell ref="C54:C59"/>
    <mergeCell ref="C60:C61"/>
    <mergeCell ref="C62:C69"/>
    <mergeCell ref="C70:C71"/>
    <mergeCell ref="C72:C77"/>
    <mergeCell ref="C78:C79"/>
  </mergeCells>
  <printOptions horizontalCentered="1"/>
  <pageMargins left="0.5506944444444445" right="0.15694444444444444" top="0.5118055555555555" bottom="0.4722222222222222" header="0.39305555555555555" footer="0.2361111111111111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2022-08-21T07:47:21Z</dcterms:created>
  <dcterms:modified xsi:type="dcterms:W3CDTF">2023-01-12T04:57:56Z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688C4C96AE984FA39A0BE28A9B68067F</vt:lpwstr>
  </property>
</Properties>
</file>