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calcPr calcId="144525"/>
</workbook>
</file>

<file path=xl/sharedStrings.xml><?xml version="1.0" encoding="utf-8"?>
<sst xmlns="http://schemas.openxmlformats.org/spreadsheetml/2006/main" count="227" uniqueCount="153">
  <si>
    <t>附件：</t>
  </si>
  <si>
    <t>社旗县医疗健康服务集团2022年特招医学院校毕业生面试人员名单</t>
  </si>
  <si>
    <t>姓名</t>
  </si>
  <si>
    <t>准考证号</t>
  </si>
  <si>
    <t>报考岗位</t>
  </si>
  <si>
    <t>周璇</t>
  </si>
  <si>
    <t>20230215813</t>
  </si>
  <si>
    <t>102-工作人员(县人民医院)</t>
  </si>
  <si>
    <t>王汉平</t>
  </si>
  <si>
    <t>20230215803</t>
  </si>
  <si>
    <t>刘世婷</t>
  </si>
  <si>
    <t>20230215806</t>
  </si>
  <si>
    <t>王碧婷</t>
  </si>
  <si>
    <t>20230215812</t>
  </si>
  <si>
    <t>李晨</t>
  </si>
  <si>
    <t>20230215807</t>
  </si>
  <si>
    <t>张洁</t>
  </si>
  <si>
    <t>20230215816</t>
  </si>
  <si>
    <t>付琪</t>
  </si>
  <si>
    <t>20230215829</t>
  </si>
  <si>
    <t>105-工作人员(赊店镇卫生院)</t>
  </si>
  <si>
    <t>段晓妍</t>
  </si>
  <si>
    <t>20230215903</t>
  </si>
  <si>
    <t>徐红彩</t>
  </si>
  <si>
    <t>20230215902</t>
  </si>
  <si>
    <t>李洪锋</t>
  </si>
  <si>
    <t>20230215828</t>
  </si>
  <si>
    <t>张鑫</t>
  </si>
  <si>
    <t>20230215916</t>
  </si>
  <si>
    <t>王志伟</t>
  </si>
  <si>
    <t>20230215918</t>
  </si>
  <si>
    <t>张恒健</t>
  </si>
  <si>
    <t>20230215819</t>
  </si>
  <si>
    <t>吴梦晗</t>
  </si>
  <si>
    <t>20230215914</t>
  </si>
  <si>
    <t>王蕊</t>
  </si>
  <si>
    <t>20230215911</t>
  </si>
  <si>
    <t>彭辉</t>
  </si>
  <si>
    <t>20230216004</t>
  </si>
  <si>
    <t>106-工作人员(唐庄乡卫生院)</t>
  </si>
  <si>
    <t>王秋月</t>
  </si>
  <si>
    <t>20230215923</t>
  </si>
  <si>
    <t>陈仁敬</t>
  </si>
  <si>
    <t>20230216001</t>
  </si>
  <si>
    <t>王恒基</t>
  </si>
  <si>
    <t>20230215924</t>
  </si>
  <si>
    <t>王道杰</t>
  </si>
  <si>
    <t>20230216003</t>
  </si>
  <si>
    <t>李南方</t>
  </si>
  <si>
    <t>20230215922</t>
  </si>
  <si>
    <t>杨智超</t>
  </si>
  <si>
    <t>20230215925</t>
  </si>
  <si>
    <t>杨雄</t>
  </si>
  <si>
    <t>20230216006</t>
  </si>
  <si>
    <t>108-工作人员(晋庄镇卫生院)</t>
  </si>
  <si>
    <t>刘晶</t>
  </si>
  <si>
    <t>20230216008</t>
  </si>
  <si>
    <t>张淼</t>
  </si>
  <si>
    <t>20230216103</t>
  </si>
  <si>
    <t>110-工作人员(太和镇中心卫生院)</t>
  </si>
  <si>
    <t>张鹏</t>
  </si>
  <si>
    <t>20230216020</t>
  </si>
  <si>
    <t>刘曜</t>
  </si>
  <si>
    <t>20230216017</t>
  </si>
  <si>
    <t>齐梦思</t>
  </si>
  <si>
    <t>20230216028</t>
  </si>
  <si>
    <t>宋苗苗</t>
  </si>
  <si>
    <t>20230216104</t>
  </si>
  <si>
    <t>牛同</t>
  </si>
  <si>
    <t>20230216107</t>
  </si>
  <si>
    <t>韩豪</t>
  </si>
  <si>
    <t>20230216024</t>
  </si>
  <si>
    <t>刘璞</t>
  </si>
  <si>
    <t>20230216027</t>
  </si>
  <si>
    <t>周正</t>
  </si>
  <si>
    <t>20230216018</t>
  </si>
  <si>
    <t>曹艺珊</t>
  </si>
  <si>
    <t>20230216106</t>
  </si>
  <si>
    <t>韩春晓</t>
  </si>
  <si>
    <t>20230216102</t>
  </si>
  <si>
    <t>彭草</t>
  </si>
  <si>
    <t>20230216013</t>
  </si>
  <si>
    <t>陈思语</t>
  </si>
  <si>
    <t>20230216114</t>
  </si>
  <si>
    <t>111-工作人员(饶良镇丁庄卫生院)</t>
  </si>
  <si>
    <t>海国雯</t>
  </si>
  <si>
    <t>20230216116</t>
  </si>
  <si>
    <t>田浩瀚</t>
  </si>
  <si>
    <t>20230216111</t>
  </si>
  <si>
    <t>李颖浠</t>
  </si>
  <si>
    <t>20230216129</t>
  </si>
  <si>
    <t>112-工作人员(饶良镇中心卫生院)</t>
  </si>
  <si>
    <t>李梦云</t>
  </si>
  <si>
    <t>20230216126</t>
  </si>
  <si>
    <t>李昆鹏</t>
  </si>
  <si>
    <t>20230216130</t>
  </si>
  <si>
    <t>蒋任梁</t>
  </si>
  <si>
    <t>20230216122</t>
  </si>
  <si>
    <t>张志昂</t>
  </si>
  <si>
    <t>20230216125</t>
  </si>
  <si>
    <t>薛洋子</t>
  </si>
  <si>
    <t>20230216202</t>
  </si>
  <si>
    <t>程传栋</t>
  </si>
  <si>
    <t>20230216120</t>
  </si>
  <si>
    <t>刘向东</t>
  </si>
  <si>
    <t>20230216204</t>
  </si>
  <si>
    <t>王晓</t>
  </si>
  <si>
    <t>20230216205</t>
  </si>
  <si>
    <t>114-工作人员(陌陂镇卫生院)</t>
  </si>
  <si>
    <t>张超</t>
  </si>
  <si>
    <t>20230216206</t>
  </si>
  <si>
    <t>尚明辉</t>
  </si>
  <si>
    <t>20230216211</t>
  </si>
  <si>
    <t>115-工作人员(下洼镇卫生院)</t>
  </si>
  <si>
    <t>郭仕鹏</t>
  </si>
  <si>
    <t>20230216213</t>
  </si>
  <si>
    <t>王鋆菡</t>
  </si>
  <si>
    <t>20230216215</t>
  </si>
  <si>
    <t>刘沛</t>
  </si>
  <si>
    <t>20230216221</t>
  </si>
  <si>
    <t>116-工作人员(朱集镇卫生院)</t>
  </si>
  <si>
    <t>张珅</t>
  </si>
  <si>
    <t>20230216222</t>
  </si>
  <si>
    <t>赵超</t>
  </si>
  <si>
    <t>20230216220</t>
  </si>
  <si>
    <t>徐赟羚</t>
  </si>
  <si>
    <t>20230216228</t>
  </si>
  <si>
    <t>117-工作人员(桥头镇中心卫生院)</t>
  </si>
  <si>
    <t>胡红伟</t>
  </si>
  <si>
    <t>20230216229</t>
  </si>
  <si>
    <t>杨子英</t>
  </si>
  <si>
    <t>20230216302</t>
  </si>
  <si>
    <t>119-工作人员(青台卫生院)</t>
  </si>
  <si>
    <t>单亚璇</t>
  </si>
  <si>
    <t>20230216303</t>
  </si>
  <si>
    <t>李铭</t>
  </si>
  <si>
    <t>20230216316</t>
  </si>
  <si>
    <t>120-工作人员(田庄卫生院)</t>
  </si>
  <si>
    <t>张祥瑞</t>
  </si>
  <si>
    <t>20230216315</t>
  </si>
  <si>
    <t>魏梦歌</t>
  </si>
  <si>
    <t>20230216309</t>
  </si>
  <si>
    <t>吴云飞</t>
  </si>
  <si>
    <t>20230216317</t>
  </si>
  <si>
    <t>赵佳琪</t>
  </si>
  <si>
    <t>20230216313</t>
  </si>
  <si>
    <t>杨鑫</t>
  </si>
  <si>
    <t>20230216311</t>
  </si>
  <si>
    <t>101-工作人员（县人民医院）</t>
  </si>
  <si>
    <t>107-工作人员（大冯营镇卫生院）</t>
  </si>
  <si>
    <t>109-工作人员（李店镇卫生院）</t>
  </si>
  <si>
    <t>113-工作人员（郝寨镇中心卫生院）</t>
  </si>
  <si>
    <t>118-工作人员（兴隆镇卫生院）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</si>
</sst>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20"/>
      <color theme="1"/>
      <name val="方正小标宋简体"/>
      <charset val="134"/>
    </font>
    <font>
      <sz val="14"/>
      <name val="黑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6" fillId="11" borderId="6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8" fillId="12" borderId="7" applyNumberFormat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</cellStyleXfs>
  <cellXfs count="5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>
      <alignment vertical="center"/>
    </xf>
    <xf numFmtId="0" fontId="3" fillId="0" borderId="1" xfId="0" applyFont="1" applyBorder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95"/>
  <sheetViews>
    <sheetView tabSelected="1" topLeftCell="A78" workbookViewId="0">
      <selection activeCell="D2" sqref="D2"/>
    </sheetView>
  </sheetViews>
  <sheetFormatPr defaultColWidth="9" defaultRowHeight="13.5" outlineLevelCol="2"/>
  <cols>
    <col min="1" max="1" width="7.375" customWidth="1"/>
    <col min="2" max="2" width="12.625" customWidth="1"/>
    <col min="3" max="3" width="36" customWidth="1"/>
  </cols>
  <sheetData>
    <row r="1" spans="1:1">
      <c r="A1" t="s">
        <v>0</v>
      </c>
    </row>
    <row r="2" ht="57" customHeight="1" spans="1:3">
      <c r="A2" s="1" t="s">
        <v>1</v>
      </c>
      <c r="B2" s="1"/>
      <c r="C2" s="1"/>
    </row>
    <row r="3" ht="18.75" spans="1:3">
      <c r="A3" s="2" t="s">
        <v>2</v>
      </c>
      <c r="B3" s="2" t="s">
        <v>3</v>
      </c>
      <c r="C3" s="2" t="s">
        <v>4</v>
      </c>
    </row>
    <row r="4" ht="14.25" spans="1:3">
      <c r="A4" s="3" t="s">
        <v>5</v>
      </c>
      <c r="B4" s="3" t="s">
        <v>6</v>
      </c>
      <c r="C4" s="3" t="s">
        <v>7</v>
      </c>
    </row>
    <row r="5" ht="14.25" spans="1:3">
      <c r="A5" s="3" t="s">
        <v>8</v>
      </c>
      <c r="B5" s="3" t="s">
        <v>9</v>
      </c>
      <c r="C5" s="3" t="s">
        <v>7</v>
      </c>
    </row>
    <row r="6" ht="14.25" spans="1:3">
      <c r="A6" s="3" t="s">
        <v>10</v>
      </c>
      <c r="B6" s="3" t="s">
        <v>11</v>
      </c>
      <c r="C6" s="3" t="s">
        <v>7</v>
      </c>
    </row>
    <row r="7" ht="14.25" spans="1:3">
      <c r="A7" s="3" t="s">
        <v>12</v>
      </c>
      <c r="B7" s="3" t="s">
        <v>13</v>
      </c>
      <c r="C7" s="3" t="s">
        <v>7</v>
      </c>
    </row>
    <row r="8" ht="14.25" spans="1:3">
      <c r="A8" s="3" t="s">
        <v>14</v>
      </c>
      <c r="B8" s="3" t="s">
        <v>15</v>
      </c>
      <c r="C8" s="3" t="s">
        <v>7</v>
      </c>
    </row>
    <row r="9" ht="14.25" spans="1:3">
      <c r="A9" s="3" t="s">
        <v>16</v>
      </c>
      <c r="B9" s="3" t="s">
        <v>17</v>
      </c>
      <c r="C9" s="3" t="s">
        <v>7</v>
      </c>
    </row>
    <row r="10" ht="14.25" spans="1:3">
      <c r="A10" s="3" t="s">
        <v>18</v>
      </c>
      <c r="B10" s="3" t="s">
        <v>19</v>
      </c>
      <c r="C10" s="3" t="s">
        <v>20</v>
      </c>
    </row>
    <row r="11" ht="14.25" spans="1:3">
      <c r="A11" s="3" t="s">
        <v>21</v>
      </c>
      <c r="B11" s="3" t="s">
        <v>22</v>
      </c>
      <c r="C11" s="3" t="s">
        <v>20</v>
      </c>
    </row>
    <row r="12" ht="14.25" spans="1:3">
      <c r="A12" s="3" t="s">
        <v>23</v>
      </c>
      <c r="B12" s="3" t="s">
        <v>24</v>
      </c>
      <c r="C12" s="3" t="s">
        <v>20</v>
      </c>
    </row>
    <row r="13" ht="14.25" spans="1:3">
      <c r="A13" s="3" t="s">
        <v>25</v>
      </c>
      <c r="B13" s="3" t="s">
        <v>26</v>
      </c>
      <c r="C13" s="3" t="s">
        <v>20</v>
      </c>
    </row>
    <row r="14" ht="14.25" spans="1:3">
      <c r="A14" s="3" t="s">
        <v>27</v>
      </c>
      <c r="B14" s="3" t="s">
        <v>28</v>
      </c>
      <c r="C14" s="3" t="s">
        <v>20</v>
      </c>
    </row>
    <row r="15" ht="14.25" spans="1:3">
      <c r="A15" s="3" t="s">
        <v>29</v>
      </c>
      <c r="B15" s="3" t="s">
        <v>30</v>
      </c>
      <c r="C15" s="3" t="s">
        <v>20</v>
      </c>
    </row>
    <row r="16" ht="14.25" spans="1:3">
      <c r="A16" s="3" t="s">
        <v>31</v>
      </c>
      <c r="B16" s="3" t="s">
        <v>32</v>
      </c>
      <c r="C16" s="3" t="s">
        <v>20</v>
      </c>
    </row>
    <row r="17" ht="14.25" spans="1:3">
      <c r="A17" s="3" t="s">
        <v>33</v>
      </c>
      <c r="B17" s="3" t="s">
        <v>34</v>
      </c>
      <c r="C17" s="3" t="s">
        <v>20</v>
      </c>
    </row>
    <row r="18" ht="14.25" spans="1:3">
      <c r="A18" s="3" t="s">
        <v>35</v>
      </c>
      <c r="B18" s="3" t="s">
        <v>36</v>
      </c>
      <c r="C18" s="3" t="s">
        <v>20</v>
      </c>
    </row>
    <row r="19" ht="14.25" spans="1:3">
      <c r="A19" s="3" t="s">
        <v>37</v>
      </c>
      <c r="B19" s="3" t="s">
        <v>38</v>
      </c>
      <c r="C19" s="3" t="s">
        <v>39</v>
      </c>
    </row>
    <row r="20" ht="14.25" spans="1:3">
      <c r="A20" s="3" t="s">
        <v>40</v>
      </c>
      <c r="B20" s="3" t="s">
        <v>41</v>
      </c>
      <c r="C20" s="3" t="s">
        <v>39</v>
      </c>
    </row>
    <row r="21" ht="14.25" spans="1:3">
      <c r="A21" s="3" t="s">
        <v>42</v>
      </c>
      <c r="B21" s="3" t="s">
        <v>43</v>
      </c>
      <c r="C21" s="3" t="s">
        <v>39</v>
      </c>
    </row>
    <row r="22" ht="14.25" spans="1:3">
      <c r="A22" s="3" t="s">
        <v>44</v>
      </c>
      <c r="B22" s="3" t="s">
        <v>45</v>
      </c>
      <c r="C22" s="3" t="s">
        <v>39</v>
      </c>
    </row>
    <row r="23" ht="14.25" spans="1:3">
      <c r="A23" s="3" t="s">
        <v>46</v>
      </c>
      <c r="B23" s="3" t="s">
        <v>47</v>
      </c>
      <c r="C23" s="3" t="s">
        <v>39</v>
      </c>
    </row>
    <row r="24" ht="14.25" spans="1:3">
      <c r="A24" s="3" t="s">
        <v>48</v>
      </c>
      <c r="B24" s="3" t="s">
        <v>49</v>
      </c>
      <c r="C24" s="3" t="s">
        <v>39</v>
      </c>
    </row>
    <row r="25" ht="14.25" spans="1:3">
      <c r="A25" s="3" t="s">
        <v>50</v>
      </c>
      <c r="B25" s="3" t="s">
        <v>51</v>
      </c>
      <c r="C25" s="3" t="s">
        <v>39</v>
      </c>
    </row>
    <row r="26" ht="14.25" spans="1:3">
      <c r="A26" s="3" t="s">
        <v>52</v>
      </c>
      <c r="B26" s="3" t="s">
        <v>53</v>
      </c>
      <c r="C26" s="3" t="s">
        <v>54</v>
      </c>
    </row>
    <row r="27" ht="14.25" spans="1:3">
      <c r="A27" s="3" t="s">
        <v>55</v>
      </c>
      <c r="B27" s="3" t="s">
        <v>56</v>
      </c>
      <c r="C27" s="3" t="s">
        <v>54</v>
      </c>
    </row>
    <row r="28" ht="14.25" spans="1:3">
      <c r="A28" s="3" t="s">
        <v>57</v>
      </c>
      <c r="B28" s="3" t="s">
        <v>58</v>
      </c>
      <c r="C28" s="3" t="s">
        <v>59</v>
      </c>
    </row>
    <row r="29" ht="14.25" spans="1:3">
      <c r="A29" s="3" t="s">
        <v>60</v>
      </c>
      <c r="B29" s="3" t="s">
        <v>61</v>
      </c>
      <c r="C29" s="3" t="s">
        <v>59</v>
      </c>
    </row>
    <row r="30" ht="14.25" spans="1:3">
      <c r="A30" s="3" t="s">
        <v>62</v>
      </c>
      <c r="B30" s="3" t="s">
        <v>63</v>
      </c>
      <c r="C30" s="3" t="s">
        <v>59</v>
      </c>
    </row>
    <row r="31" ht="14.25" spans="1:3">
      <c r="A31" s="3" t="s">
        <v>64</v>
      </c>
      <c r="B31" s="3" t="s">
        <v>65</v>
      </c>
      <c r="C31" s="3" t="s">
        <v>59</v>
      </c>
    </row>
    <row r="32" ht="14.25" spans="1:3">
      <c r="A32" s="3" t="s">
        <v>66</v>
      </c>
      <c r="B32" s="3" t="s">
        <v>67</v>
      </c>
      <c r="C32" s="3" t="s">
        <v>59</v>
      </c>
    </row>
    <row r="33" ht="14.25" spans="1:3">
      <c r="A33" s="3" t="s">
        <v>68</v>
      </c>
      <c r="B33" s="3" t="s">
        <v>69</v>
      </c>
      <c r="C33" s="3" t="s">
        <v>59</v>
      </c>
    </row>
    <row r="34" ht="14.25" spans="1:3">
      <c r="A34" s="3" t="s">
        <v>70</v>
      </c>
      <c r="B34" s="3" t="s">
        <v>71</v>
      </c>
      <c r="C34" s="3" t="s">
        <v>59</v>
      </c>
    </row>
    <row r="35" ht="14.25" spans="1:3">
      <c r="A35" s="3" t="s">
        <v>72</v>
      </c>
      <c r="B35" s="3" t="s">
        <v>73</v>
      </c>
      <c r="C35" s="3" t="s">
        <v>59</v>
      </c>
    </row>
    <row r="36" ht="14.25" spans="1:3">
      <c r="A36" s="3" t="s">
        <v>74</v>
      </c>
      <c r="B36" s="3" t="s">
        <v>75</v>
      </c>
      <c r="C36" s="3" t="s">
        <v>59</v>
      </c>
    </row>
    <row r="37" ht="14.25" spans="1:3">
      <c r="A37" s="3" t="s">
        <v>76</v>
      </c>
      <c r="B37" s="3" t="s">
        <v>77</v>
      </c>
      <c r="C37" s="3" t="s">
        <v>59</v>
      </c>
    </row>
    <row r="38" ht="14.25" spans="1:3">
      <c r="A38" s="3" t="s">
        <v>78</v>
      </c>
      <c r="B38" s="3" t="s">
        <v>79</v>
      </c>
      <c r="C38" s="3" t="s">
        <v>59</v>
      </c>
    </row>
    <row r="39" ht="14.25" spans="1:3">
      <c r="A39" s="3" t="s">
        <v>80</v>
      </c>
      <c r="B39" s="3" t="s">
        <v>81</v>
      </c>
      <c r="C39" s="3" t="s">
        <v>59</v>
      </c>
    </row>
    <row r="40" ht="14.25" spans="1:3">
      <c r="A40" s="3" t="s">
        <v>82</v>
      </c>
      <c r="B40" s="3" t="s">
        <v>83</v>
      </c>
      <c r="C40" s="3" t="s">
        <v>84</v>
      </c>
    </row>
    <row r="41" ht="14.25" spans="1:3">
      <c r="A41" s="3" t="s">
        <v>85</v>
      </c>
      <c r="B41" s="3" t="s">
        <v>86</v>
      </c>
      <c r="C41" s="3" t="s">
        <v>84</v>
      </c>
    </row>
    <row r="42" ht="14.25" spans="1:3">
      <c r="A42" s="3" t="s">
        <v>87</v>
      </c>
      <c r="B42" s="3" t="s">
        <v>88</v>
      </c>
      <c r="C42" s="3" t="s">
        <v>84</v>
      </c>
    </row>
    <row r="43" ht="14.25" spans="1:3">
      <c r="A43" s="3" t="s">
        <v>89</v>
      </c>
      <c r="B43" s="3" t="s">
        <v>90</v>
      </c>
      <c r="C43" s="3" t="s">
        <v>91</v>
      </c>
    </row>
    <row r="44" ht="14.25" spans="1:3">
      <c r="A44" s="3" t="s">
        <v>92</v>
      </c>
      <c r="B44" s="3" t="s">
        <v>93</v>
      </c>
      <c r="C44" s="3" t="s">
        <v>91</v>
      </c>
    </row>
    <row r="45" ht="14.25" spans="1:3">
      <c r="A45" s="3" t="s">
        <v>94</v>
      </c>
      <c r="B45" s="3" t="s">
        <v>95</v>
      </c>
      <c r="C45" s="3" t="s">
        <v>91</v>
      </c>
    </row>
    <row r="46" ht="14.25" spans="1:3">
      <c r="A46" s="3" t="s">
        <v>96</v>
      </c>
      <c r="B46" s="3" t="s">
        <v>97</v>
      </c>
      <c r="C46" s="3" t="s">
        <v>91</v>
      </c>
    </row>
    <row r="47" ht="14.25" spans="1:3">
      <c r="A47" s="3" t="s">
        <v>98</v>
      </c>
      <c r="B47" s="3" t="s">
        <v>99</v>
      </c>
      <c r="C47" s="3" t="s">
        <v>91</v>
      </c>
    </row>
    <row r="48" ht="14.25" spans="1:3">
      <c r="A48" s="3" t="s">
        <v>100</v>
      </c>
      <c r="B48" s="3" t="s">
        <v>101</v>
      </c>
      <c r="C48" s="3" t="s">
        <v>91</v>
      </c>
    </row>
    <row r="49" ht="14.25" spans="1:3">
      <c r="A49" s="3" t="s">
        <v>102</v>
      </c>
      <c r="B49" s="3" t="s">
        <v>103</v>
      </c>
      <c r="C49" s="3" t="s">
        <v>91</v>
      </c>
    </row>
    <row r="50" ht="14.25" spans="1:3">
      <c r="A50" s="3" t="s">
        <v>104</v>
      </c>
      <c r="B50" s="3" t="s">
        <v>105</v>
      </c>
      <c r="C50" s="3" t="s">
        <v>91</v>
      </c>
    </row>
    <row r="51" ht="14.25" spans="1:3">
      <c r="A51" s="3" t="s">
        <v>106</v>
      </c>
      <c r="B51" s="3" t="s">
        <v>107</v>
      </c>
      <c r="C51" s="3" t="s">
        <v>108</v>
      </c>
    </row>
    <row r="52" ht="14.25" spans="1:3">
      <c r="A52" s="3" t="s">
        <v>109</v>
      </c>
      <c r="B52" s="3" t="s">
        <v>110</v>
      </c>
      <c r="C52" s="3" t="s">
        <v>108</v>
      </c>
    </row>
    <row r="53" ht="14.25" spans="1:3">
      <c r="A53" s="3" t="s">
        <v>111</v>
      </c>
      <c r="B53" s="3" t="s">
        <v>112</v>
      </c>
      <c r="C53" s="3" t="s">
        <v>113</v>
      </c>
    </row>
    <row r="54" ht="14.25" spans="1:3">
      <c r="A54" s="3" t="s">
        <v>114</v>
      </c>
      <c r="B54" s="3" t="s">
        <v>115</v>
      </c>
      <c r="C54" s="3" t="s">
        <v>113</v>
      </c>
    </row>
    <row r="55" ht="14.25" spans="1:3">
      <c r="A55" s="3" t="s">
        <v>116</v>
      </c>
      <c r="B55" s="3" t="s">
        <v>117</v>
      </c>
      <c r="C55" s="3" t="s">
        <v>113</v>
      </c>
    </row>
    <row r="56" ht="14.25" spans="1:3">
      <c r="A56" s="3" t="s">
        <v>118</v>
      </c>
      <c r="B56" s="3" t="s">
        <v>119</v>
      </c>
      <c r="C56" s="3" t="s">
        <v>120</v>
      </c>
    </row>
    <row r="57" ht="14.25" spans="1:3">
      <c r="A57" s="3" t="s">
        <v>121</v>
      </c>
      <c r="B57" s="3" t="s">
        <v>122</v>
      </c>
      <c r="C57" s="3" t="s">
        <v>120</v>
      </c>
    </row>
    <row r="58" ht="14.25" spans="1:3">
      <c r="A58" s="3" t="s">
        <v>123</v>
      </c>
      <c r="B58" s="3" t="s">
        <v>124</v>
      </c>
      <c r="C58" s="3" t="s">
        <v>120</v>
      </c>
    </row>
    <row r="59" ht="14.25" spans="1:3">
      <c r="A59" s="3" t="s">
        <v>125</v>
      </c>
      <c r="B59" s="3" t="s">
        <v>126</v>
      </c>
      <c r="C59" s="3" t="s">
        <v>127</v>
      </c>
    </row>
    <row r="60" ht="14.25" spans="1:3">
      <c r="A60" s="3" t="s">
        <v>128</v>
      </c>
      <c r="B60" s="3" t="s">
        <v>129</v>
      </c>
      <c r="C60" s="3" t="s">
        <v>127</v>
      </c>
    </row>
    <row r="61" ht="14.25" spans="1:3">
      <c r="A61" s="3" t="s">
        <v>130</v>
      </c>
      <c r="B61" s="3" t="s">
        <v>131</v>
      </c>
      <c r="C61" s="3" t="s">
        <v>132</v>
      </c>
    </row>
    <row r="62" ht="14.25" spans="1:3">
      <c r="A62" s="3" t="s">
        <v>133</v>
      </c>
      <c r="B62" s="3" t="s">
        <v>134</v>
      </c>
      <c r="C62" s="3" t="s">
        <v>132</v>
      </c>
    </row>
    <row r="63" ht="14.25" spans="1:3">
      <c r="A63" s="3" t="s">
        <v>135</v>
      </c>
      <c r="B63" s="3" t="s">
        <v>136</v>
      </c>
      <c r="C63" s="3" t="s">
        <v>137</v>
      </c>
    </row>
    <row r="64" ht="14.25" spans="1:3">
      <c r="A64" s="3" t="s">
        <v>138</v>
      </c>
      <c r="B64" s="3" t="s">
        <v>139</v>
      </c>
      <c r="C64" s="3" t="s">
        <v>137</v>
      </c>
    </row>
    <row r="65" ht="14.25" spans="1:3">
      <c r="A65" s="3" t="s">
        <v>140</v>
      </c>
      <c r="B65" s="3" t="s">
        <v>141</v>
      </c>
      <c r="C65" s="3" t="s">
        <v>137</v>
      </c>
    </row>
    <row r="66" ht="14.25" spans="1:3">
      <c r="A66" s="3" t="s">
        <v>142</v>
      </c>
      <c r="B66" s="3" t="s">
        <v>143</v>
      </c>
      <c r="C66" s="3" t="s">
        <v>137</v>
      </c>
    </row>
    <row r="67" ht="14.25" spans="1:3">
      <c r="A67" s="3" t="s">
        <v>144</v>
      </c>
      <c r="B67" s="3" t="s">
        <v>145</v>
      </c>
      <c r="C67" s="3" t="s">
        <v>137</v>
      </c>
    </row>
    <row r="68" ht="14.25" spans="1:3">
      <c r="A68" s="3" t="s">
        <v>146</v>
      </c>
      <c r="B68" s="3" t="s">
        <v>147</v>
      </c>
      <c r="C68" s="3" t="s">
        <v>137</v>
      </c>
    </row>
    <row r="69" ht="14.25" spans="1:3">
      <c r="A69" s="4" t="str">
        <f>"田永照"</f>
        <v>田永照</v>
      </c>
      <c r="B69" s="4" t="str">
        <f>"20230216320"</f>
        <v>20230216320</v>
      </c>
      <c r="C69" s="3" t="s">
        <v>148</v>
      </c>
    </row>
    <row r="70" ht="14.25" spans="1:3">
      <c r="A70" s="4" t="str">
        <f>"王贵钦"</f>
        <v>王贵钦</v>
      </c>
      <c r="B70" s="4" t="str">
        <f>"20230216321"</f>
        <v>20230216321</v>
      </c>
      <c r="C70" s="3" t="s">
        <v>148</v>
      </c>
    </row>
    <row r="71" ht="14.25" spans="1:3">
      <c r="A71" s="4" t="str">
        <f>"苟恩"</f>
        <v>苟恩</v>
      </c>
      <c r="B71" s="4" t="str">
        <f>"20230216322"</f>
        <v>20230216322</v>
      </c>
      <c r="C71" s="3" t="s">
        <v>148</v>
      </c>
    </row>
    <row r="72" ht="14.25" spans="1:3">
      <c r="A72" s="4" t="str">
        <f>"张昊超"</f>
        <v>张昊超</v>
      </c>
      <c r="B72" s="4" t="str">
        <f>"20230216323"</f>
        <v>20230216323</v>
      </c>
      <c r="C72" s="3" t="s">
        <v>148</v>
      </c>
    </row>
    <row r="73" ht="14.25" spans="1:3">
      <c r="A73" s="4" t="str">
        <f>"王栋"</f>
        <v>王栋</v>
      </c>
      <c r="B73" s="4" t="str">
        <f>"20230216324"</f>
        <v>20230216324</v>
      </c>
      <c r="C73" s="3" t="s">
        <v>148</v>
      </c>
    </row>
    <row r="74" ht="14.25" spans="1:3">
      <c r="A74" s="4" t="str">
        <f>"胡克琴"</f>
        <v>胡克琴</v>
      </c>
      <c r="B74" s="4" t="str">
        <f>"20230216326"</f>
        <v>20230216326</v>
      </c>
      <c r="C74" s="3" t="s">
        <v>149</v>
      </c>
    </row>
    <row r="75" ht="14.25" spans="1:3">
      <c r="A75" s="4" t="str">
        <f>"肖富豪"</f>
        <v>肖富豪</v>
      </c>
      <c r="B75" s="4" t="str">
        <f>"20230216327"</f>
        <v>20230216327</v>
      </c>
      <c r="C75" s="3" t="s">
        <v>149</v>
      </c>
    </row>
    <row r="76" ht="14.25" spans="1:3">
      <c r="A76" s="4" t="str">
        <f>"吴祖桂"</f>
        <v>吴祖桂</v>
      </c>
      <c r="B76" s="4" t="str">
        <f>"20230216328"</f>
        <v>20230216328</v>
      </c>
      <c r="C76" s="3" t="s">
        <v>149</v>
      </c>
    </row>
    <row r="77" ht="14.25" spans="1:3">
      <c r="A77" s="4" t="str">
        <f>"孙秋莹"</f>
        <v>孙秋莹</v>
      </c>
      <c r="B77" s="4" t="str">
        <f>"20230216329"</f>
        <v>20230216329</v>
      </c>
      <c r="C77" s="3" t="s">
        <v>149</v>
      </c>
    </row>
    <row r="78" ht="14.25" spans="1:3">
      <c r="A78" s="4" t="str">
        <f>"关晓"</f>
        <v>关晓</v>
      </c>
      <c r="B78" s="4" t="str">
        <f>"20230216330"</f>
        <v>20230216330</v>
      </c>
      <c r="C78" s="3" t="s">
        <v>149</v>
      </c>
    </row>
    <row r="79" ht="14.25" spans="1:3">
      <c r="A79" s="4" t="str">
        <f>"李峰"</f>
        <v>李峰</v>
      </c>
      <c r="B79" s="4" t="str">
        <f>"20230216401"</f>
        <v>20230216401</v>
      </c>
      <c r="C79" s="3" t="s">
        <v>149</v>
      </c>
    </row>
    <row r="80" ht="14.25" spans="1:3">
      <c r="A80" s="4" t="str">
        <f>"袁铭晟"</f>
        <v>袁铭晟</v>
      </c>
      <c r="B80" s="4" t="str">
        <f>"20230216402"</f>
        <v>20230216402</v>
      </c>
      <c r="C80" s="3" t="s">
        <v>150</v>
      </c>
    </row>
    <row r="81" ht="14.25" spans="1:3">
      <c r="A81" s="4" t="str">
        <f>"刘举"</f>
        <v>刘举</v>
      </c>
      <c r="B81" s="4" t="str">
        <f>"20230216403"</f>
        <v>20230216403</v>
      </c>
      <c r="C81" s="3" t="s">
        <v>150</v>
      </c>
    </row>
    <row r="82" ht="14.25" spans="1:3">
      <c r="A82" s="4" t="str">
        <f>"王萍"</f>
        <v>王萍</v>
      </c>
      <c r="B82" s="4" t="str">
        <f>"20230216404"</f>
        <v>20230216404</v>
      </c>
      <c r="C82" s="3" t="s">
        <v>150</v>
      </c>
    </row>
    <row r="83" ht="14.25" spans="1:3">
      <c r="A83" s="4" t="str">
        <f>"郭双月"</f>
        <v>郭双月</v>
      </c>
      <c r="B83" s="4" t="str">
        <f>"20230216405"</f>
        <v>20230216405</v>
      </c>
      <c r="C83" s="3" t="s">
        <v>150</v>
      </c>
    </row>
    <row r="84" ht="14.25" spans="1:3">
      <c r="A84" s="4" t="str">
        <f>"李钰"</f>
        <v>李钰</v>
      </c>
      <c r="B84" s="4" t="str">
        <f>"20230216406"</f>
        <v>20230216406</v>
      </c>
      <c r="C84" s="3" t="s">
        <v>151</v>
      </c>
    </row>
    <row r="85" ht="14.25" spans="1:3">
      <c r="A85" s="4" t="str">
        <f>"郭庆永"</f>
        <v>郭庆永</v>
      </c>
      <c r="B85" s="4" t="str">
        <f>"20230216407"</f>
        <v>20230216407</v>
      </c>
      <c r="C85" s="3" t="s">
        <v>151</v>
      </c>
    </row>
    <row r="86" ht="14.25" spans="1:3">
      <c r="A86" s="4" t="str">
        <f>"张振东"</f>
        <v>张振东</v>
      </c>
      <c r="B86" s="4" t="str">
        <f>"20230216408"</f>
        <v>20230216408</v>
      </c>
      <c r="C86" s="3" t="s">
        <v>151</v>
      </c>
    </row>
    <row r="87" ht="14.25" spans="1:3">
      <c r="A87" s="4" t="str">
        <f>"李姿璇"</f>
        <v>李姿璇</v>
      </c>
      <c r="B87" s="4" t="str">
        <f>"20230216409"</f>
        <v>20230216409</v>
      </c>
      <c r="C87" s="3" t="s">
        <v>151</v>
      </c>
    </row>
    <row r="88" ht="14.25" spans="1:3">
      <c r="A88" s="4" t="str">
        <f>"梁伯翊"</f>
        <v>梁伯翊</v>
      </c>
      <c r="B88" s="4" t="str">
        <f>"20230216410"</f>
        <v>20230216410</v>
      </c>
      <c r="C88" s="3" t="s">
        <v>151</v>
      </c>
    </row>
    <row r="89" ht="14.25" spans="1:3">
      <c r="A89" s="4" t="str">
        <f>"徐兆启"</f>
        <v>徐兆启</v>
      </c>
      <c r="B89" s="4" t="str">
        <f>"20230216411"</f>
        <v>20230216411</v>
      </c>
      <c r="C89" s="3" t="s">
        <v>151</v>
      </c>
    </row>
    <row r="90" ht="14.25" spans="1:3">
      <c r="A90" s="4" t="str">
        <f>"任心乐"</f>
        <v>任心乐</v>
      </c>
      <c r="B90" s="4" t="str">
        <f>"20230216412"</f>
        <v>20230216412</v>
      </c>
      <c r="C90" s="3" t="s">
        <v>152</v>
      </c>
    </row>
    <row r="91" ht="14.25" spans="1:3">
      <c r="A91" s="4" t="str">
        <f>"赵泉照"</f>
        <v>赵泉照</v>
      </c>
      <c r="B91" s="4" t="str">
        <f>"20230216413"</f>
        <v>20230216413</v>
      </c>
      <c r="C91" s="3" t="s">
        <v>152</v>
      </c>
    </row>
    <row r="92" ht="14.25" spans="1:3">
      <c r="A92" s="4" t="str">
        <f>"马慧丽"</f>
        <v>马慧丽</v>
      </c>
      <c r="B92" s="4" t="str">
        <f>"20230216414"</f>
        <v>20230216414</v>
      </c>
      <c r="C92" s="3" t="s">
        <v>152</v>
      </c>
    </row>
    <row r="93" ht="14.25" spans="1:3">
      <c r="A93" s="4" t="str">
        <f>"宋海良"</f>
        <v>宋海良</v>
      </c>
      <c r="B93" s="4" t="str">
        <f>"20230216415"</f>
        <v>20230216415</v>
      </c>
      <c r="C93" s="3" t="s">
        <v>152</v>
      </c>
    </row>
    <row r="94" ht="14.25" spans="1:3">
      <c r="A94" s="4" t="str">
        <f>"李智"</f>
        <v>李智</v>
      </c>
      <c r="B94" s="4" t="str">
        <f>"20230216416"</f>
        <v>20230216416</v>
      </c>
      <c r="C94" s="3" t="s">
        <v>152</v>
      </c>
    </row>
    <row r="95" ht="14.25" spans="1:3">
      <c r="A95" s="4" t="str">
        <f>"高书杰"</f>
        <v>高书杰</v>
      </c>
      <c r="B95" s="4" t="str">
        <f>"20230216417"</f>
        <v>20230216417</v>
      </c>
      <c r="C95" s="3" t="s">
        <v>152</v>
      </c>
    </row>
  </sheetData>
  <mergeCells count="1">
    <mergeCell ref="A2:C2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小樱桃</cp:lastModifiedBy>
  <dcterms:created xsi:type="dcterms:W3CDTF">2023-01-04T02:56:00Z</dcterms:created>
  <dcterms:modified xsi:type="dcterms:W3CDTF">2023-01-16T03:43:39Z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3B75E3C9AAB84050927040823FE3EA1C</vt:lpwstr>
  </property>
  <property fmtid="{D5CDD505-2E9C-101B-9397-08002B2CF9AE}" pid="3" name="KSOProductBuildVer">
    <vt:lpwstr>2052-11.1.0.13703</vt:lpwstr>
  </property>
  <property fmtid="{D5CDD505-2E9C-101B-9397-08002B2CF9AE}" pid="4" name="KSOReadingLayout">
    <vt:bool>true</vt:bool>
  </property>
</Properties>
</file>