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260" activeTab="0"/>
  </bookViews>
  <sheets>
    <sheet name="总成绩 (原表)" sheetId="1" r:id="rId1"/>
  </sheets>
  <externalReferences>
    <externalReference r:id="rId4"/>
  </externalReferences>
  <definedNames>
    <definedName name="_xlnm.Print_Titles" localSheetId="0">'总成绩 (原表)'!$1:$2</definedName>
    <definedName name="_xlnm._FilterDatabase" localSheetId="0" hidden="1">'总成绩 (原表)'!$A$2:$L$48</definedName>
  </definedNames>
  <calcPr fullCalcOnLoad="1"/>
</workbook>
</file>

<file path=xl/sharedStrings.xml><?xml version="1.0" encoding="utf-8"?>
<sst xmlns="http://schemas.openxmlformats.org/spreadsheetml/2006/main" count="126" uniqueCount="64">
  <si>
    <t>湛江市公安局麻章分局2022年第二次招聘警务辅助人员总成绩</t>
  </si>
  <si>
    <t>序号</t>
  </si>
  <si>
    <t>报考职位</t>
  </si>
  <si>
    <t>职位
代码</t>
  </si>
  <si>
    <t>招聘人数</t>
  </si>
  <si>
    <t>准考证号</t>
  </si>
  <si>
    <t>姓名</t>
  </si>
  <si>
    <t>性别</t>
  </si>
  <si>
    <t>笔试成绩</t>
  </si>
  <si>
    <t>面试成绩</t>
  </si>
  <si>
    <t>总成绩</t>
  </si>
  <si>
    <t>总成绩排名</t>
  </si>
  <si>
    <t>可否参加体检</t>
  </si>
  <si>
    <t>备注</t>
  </si>
  <si>
    <t>勤务辅警</t>
  </si>
  <si>
    <t>2022100108</t>
  </si>
  <si>
    <t>陈健锐</t>
  </si>
  <si>
    <t>男</t>
  </si>
  <si>
    <t>可以</t>
  </si>
  <si>
    <t>2022100101</t>
  </si>
  <si>
    <t>张展义</t>
  </si>
  <si>
    <t>2022100106</t>
  </si>
  <si>
    <t>宋昭</t>
  </si>
  <si>
    <t>2022100105</t>
  </si>
  <si>
    <t>王建钦</t>
  </si>
  <si>
    <t>2022100102</t>
  </si>
  <si>
    <t>杨绍从</t>
  </si>
  <si>
    <t>2022100209</t>
  </si>
  <si>
    <t>吴业祖</t>
  </si>
  <si>
    <t>2022100201</t>
  </si>
  <si>
    <t>符伟亮</t>
  </si>
  <si>
    <t>2022100206</t>
  </si>
  <si>
    <t>罗俊杰</t>
  </si>
  <si>
    <t>2022100208</t>
  </si>
  <si>
    <t>宋旭日</t>
  </si>
  <si>
    <t>2022100205</t>
  </si>
  <si>
    <t>余劲枞</t>
  </si>
  <si>
    <t>2022100207</t>
  </si>
  <si>
    <t>梁剑飞</t>
  </si>
  <si>
    <t>调剂</t>
  </si>
  <si>
    <t>2022100202</t>
  </si>
  <si>
    <t>邓定勇</t>
  </si>
  <si>
    <t>2022100203</t>
  </si>
  <si>
    <t>陈沿睿</t>
  </si>
  <si>
    <t>缺考</t>
  </si>
  <si>
    <t>不可以</t>
  </si>
  <si>
    <t>2022100221</t>
  </si>
  <si>
    <t>孙瑞淑</t>
  </si>
  <si>
    <t>女</t>
  </si>
  <si>
    <t>2022100223</t>
  </si>
  <si>
    <t>尹小恋</t>
  </si>
  <si>
    <t>2022100301</t>
  </si>
  <si>
    <t>许舒玮</t>
  </si>
  <si>
    <t>2022100302</t>
  </si>
  <si>
    <t>陈炳威</t>
  </si>
  <si>
    <t>2022100403</t>
  </si>
  <si>
    <t>宋常旭</t>
  </si>
  <si>
    <t>2022100404</t>
  </si>
  <si>
    <t>黄健</t>
  </si>
  <si>
    <t>2022100402</t>
  </si>
  <si>
    <t>陈世吨</t>
  </si>
  <si>
    <t>纪委辅警</t>
  </si>
  <si>
    <t>2022200101</t>
  </si>
  <si>
    <t>陈康阳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</si>
</sst>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8"/>
      <color theme="1"/>
      <name val="方正小标宋简体"/>
      <family val="4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5" fillId="0" borderId="0" xfId="0" applyFont="1" applyAlignment="1">
      <alignment horizontal="center" vertical="center" wrapText="1"/>
    </xf>
    <xf numFmtId="176" fontId="25" fillId="0" borderId="0" xfId="0" applyNumberFormat="1" applyFont="1" applyAlignment="1">
      <alignment horizontal="center" vertical="center" wrapText="1"/>
    </xf>
    <xf numFmtId="177" fontId="25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6" fontId="25" fillId="0" borderId="0" xfId="0" applyNumberFormat="1" applyFont="1" applyBorder="1" applyAlignment="1">
      <alignment horizontal="center" vertical="center" wrapText="1"/>
    </xf>
    <xf numFmtId="177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76" fontId="25" fillId="0" borderId="0" xfId="0" applyNumberFormat="1" applyFont="1" applyBorder="1" applyAlignment="1">
      <alignment horizontal="center" vertical="center" wrapText="1"/>
    </xf>
    <xf numFmtId="177" fontId="2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&#25991;&#20214;&#65288;&#25130;&#27490;2022.8.30&#65289;\&#32032;&#33457;\2022&#24180;&#25209;&#27425;&#36741;&#35686;&#25307;&#32856;\2022&#24180;&#31532;&#20108;&#27425;&#36741;&#35686;&#25307;&#32856;\&#20307;&#33021;&#27979;&#35797;\&#28251;&#27743;&#24066;&#20844;&#23433;&#23616;&#40635;&#31456;&#20998;&#23616;2022&#24180;&#31532;&#20108;&#27425;&#25307;&#32856;&#35686;&#21153;&#36741;&#21161;&#20154;&#21592;&#25104;&#3248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辅警"/>
      <sheetName val="辅警笔试"/>
    </sheetNames>
    <sheetDataSet>
      <sheetData sheetId="1">
        <row r="3">
          <cell r="D3" t="str">
            <v>陈健锐</v>
          </cell>
          <cell r="E3" t="str">
            <v>男</v>
          </cell>
          <cell r="F3" t="str">
            <v>2022100108</v>
          </cell>
          <cell r="G3">
            <v>10</v>
          </cell>
          <cell r="H3">
            <v>66</v>
          </cell>
        </row>
        <row r="4">
          <cell r="D4" t="str">
            <v>张展义</v>
          </cell>
          <cell r="E4" t="str">
            <v>男</v>
          </cell>
          <cell r="F4" t="str">
            <v>2022100101</v>
          </cell>
          <cell r="G4">
            <v>10</v>
          </cell>
          <cell r="H4">
            <v>56</v>
          </cell>
        </row>
        <row r="5">
          <cell r="D5" t="str">
            <v>宋昭</v>
          </cell>
          <cell r="E5" t="str">
            <v>男</v>
          </cell>
          <cell r="F5" t="str">
            <v>2022100106</v>
          </cell>
          <cell r="G5">
            <v>10</v>
          </cell>
          <cell r="H5">
            <v>48</v>
          </cell>
        </row>
        <row r="6">
          <cell r="D6" t="str">
            <v>王建钦</v>
          </cell>
          <cell r="E6" t="str">
            <v>男</v>
          </cell>
          <cell r="F6" t="str">
            <v>2022100105</v>
          </cell>
          <cell r="G6">
            <v>10</v>
          </cell>
          <cell r="H6">
            <v>42</v>
          </cell>
        </row>
        <row r="7">
          <cell r="D7" t="str">
            <v>杨绍从</v>
          </cell>
          <cell r="E7" t="str">
            <v>男</v>
          </cell>
          <cell r="F7" t="str">
            <v>2022100102</v>
          </cell>
          <cell r="G7">
            <v>10</v>
          </cell>
          <cell r="H7">
            <v>18</v>
          </cell>
        </row>
        <row r="8">
          <cell r="D8" t="str">
            <v>符伟亮</v>
          </cell>
          <cell r="E8" t="str">
            <v>男</v>
          </cell>
          <cell r="F8" t="str">
            <v>2022100201</v>
          </cell>
          <cell r="G8">
            <v>5</v>
          </cell>
          <cell r="H8">
            <v>68</v>
          </cell>
        </row>
        <row r="9">
          <cell r="D9" t="str">
            <v>罗俊杰</v>
          </cell>
          <cell r="E9" t="str">
            <v>男</v>
          </cell>
          <cell r="F9" t="str">
            <v>2022100206</v>
          </cell>
          <cell r="G9">
            <v>5</v>
          </cell>
          <cell r="H9">
            <v>62</v>
          </cell>
        </row>
        <row r="10">
          <cell r="D10" t="str">
            <v>吴业祖</v>
          </cell>
          <cell r="E10" t="str">
            <v>男</v>
          </cell>
          <cell r="F10" t="str">
            <v>2022100209</v>
          </cell>
          <cell r="G10">
            <v>5</v>
          </cell>
          <cell r="H10">
            <v>62</v>
          </cell>
        </row>
        <row r="11">
          <cell r="D11" t="str">
            <v>陈沿睿</v>
          </cell>
          <cell r="E11" t="str">
            <v>男</v>
          </cell>
          <cell r="F11" t="str">
            <v>2022100203</v>
          </cell>
          <cell r="G11">
            <v>5</v>
          </cell>
          <cell r="H11">
            <v>58</v>
          </cell>
        </row>
        <row r="12">
          <cell r="D12" t="str">
            <v>宋旭日</v>
          </cell>
          <cell r="E12" t="str">
            <v>男</v>
          </cell>
          <cell r="F12" t="str">
            <v>2022100208</v>
          </cell>
          <cell r="G12">
            <v>5</v>
          </cell>
          <cell r="H12">
            <v>48</v>
          </cell>
        </row>
        <row r="13">
          <cell r="D13" t="str">
            <v>余劲枞</v>
          </cell>
          <cell r="E13" t="str">
            <v>男</v>
          </cell>
          <cell r="F13" t="str">
            <v>2022100205</v>
          </cell>
          <cell r="G13">
            <v>5</v>
          </cell>
          <cell r="H13">
            <v>38</v>
          </cell>
        </row>
        <row r="14">
          <cell r="D14" t="str">
            <v>梁剑飞</v>
          </cell>
          <cell r="E14" t="str">
            <v>男</v>
          </cell>
          <cell r="F14" t="str">
            <v>2022100207</v>
          </cell>
          <cell r="G14">
            <v>5</v>
          </cell>
          <cell r="H14">
            <v>38</v>
          </cell>
        </row>
        <row r="15">
          <cell r="D15" t="str">
            <v>邓定勇</v>
          </cell>
          <cell r="E15" t="str">
            <v>男</v>
          </cell>
          <cell r="F15" t="str">
            <v>2022100202</v>
          </cell>
          <cell r="G15">
            <v>5</v>
          </cell>
          <cell r="H15">
            <v>34</v>
          </cell>
        </row>
        <row r="16">
          <cell r="D16" t="str">
            <v>黄锦玲</v>
          </cell>
          <cell r="E16" t="str">
            <v>女</v>
          </cell>
          <cell r="F16" t="str">
            <v>2022100212</v>
          </cell>
          <cell r="G16">
            <v>1</v>
          </cell>
          <cell r="H16">
            <v>74</v>
          </cell>
        </row>
        <row r="17">
          <cell r="D17" t="str">
            <v>孙瑞淑</v>
          </cell>
          <cell r="E17" t="str">
            <v>女</v>
          </cell>
          <cell r="F17" t="str">
            <v>2022100221</v>
          </cell>
          <cell r="G17">
            <v>1</v>
          </cell>
          <cell r="H17">
            <v>68</v>
          </cell>
        </row>
        <row r="18">
          <cell r="D18" t="str">
            <v>尹小恋</v>
          </cell>
          <cell r="E18" t="str">
            <v>女</v>
          </cell>
          <cell r="F18" t="str">
            <v>2022100223</v>
          </cell>
          <cell r="G18">
            <v>1</v>
          </cell>
          <cell r="H18">
            <v>68</v>
          </cell>
        </row>
        <row r="19">
          <cell r="D19" t="str">
            <v>陈小雅</v>
          </cell>
          <cell r="E19" t="str">
            <v>女</v>
          </cell>
          <cell r="F19" t="str">
            <v>2022100214</v>
          </cell>
          <cell r="G19">
            <v>1</v>
          </cell>
          <cell r="H19">
            <v>60</v>
          </cell>
        </row>
        <row r="20">
          <cell r="D20" t="str">
            <v>冯林欣</v>
          </cell>
          <cell r="E20" t="str">
            <v>女</v>
          </cell>
          <cell r="F20" t="str">
            <v>2022100218</v>
          </cell>
          <cell r="G20">
            <v>1</v>
          </cell>
          <cell r="H20">
            <v>60</v>
          </cell>
        </row>
        <row r="21">
          <cell r="D21" t="str">
            <v>林月青</v>
          </cell>
          <cell r="E21" t="str">
            <v>女</v>
          </cell>
          <cell r="F21" t="str">
            <v>2022100213</v>
          </cell>
          <cell r="G21">
            <v>1</v>
          </cell>
          <cell r="H21">
            <v>56</v>
          </cell>
        </row>
        <row r="22">
          <cell r="D22" t="str">
            <v>陈晓琳</v>
          </cell>
          <cell r="E22" t="str">
            <v>女</v>
          </cell>
          <cell r="F22" t="str">
            <v>2022100215</v>
          </cell>
          <cell r="G22">
            <v>1</v>
          </cell>
          <cell r="H22">
            <v>48</v>
          </cell>
        </row>
        <row r="23">
          <cell r="D23" t="str">
            <v>邓金凤</v>
          </cell>
          <cell r="E23" t="str">
            <v>女</v>
          </cell>
          <cell r="F23" t="str">
            <v>2022100211</v>
          </cell>
          <cell r="G23">
            <v>1</v>
          </cell>
          <cell r="H23">
            <v>46</v>
          </cell>
        </row>
        <row r="24">
          <cell r="D24" t="str">
            <v>植金婷</v>
          </cell>
          <cell r="E24" t="str">
            <v>女</v>
          </cell>
          <cell r="F24" t="str">
            <v>2022100216</v>
          </cell>
          <cell r="G24">
            <v>1</v>
          </cell>
          <cell r="H24">
            <v>46</v>
          </cell>
        </row>
        <row r="25">
          <cell r="D25" t="str">
            <v>邹康梅</v>
          </cell>
          <cell r="E25" t="str">
            <v>女</v>
          </cell>
          <cell r="F25" t="str">
            <v>2022100217</v>
          </cell>
          <cell r="G25">
            <v>1</v>
          </cell>
          <cell r="H25">
            <v>46</v>
          </cell>
        </row>
        <row r="26">
          <cell r="D26" t="str">
            <v>蔡李敏</v>
          </cell>
          <cell r="E26" t="str">
            <v>女</v>
          </cell>
          <cell r="F26" t="str">
            <v>2022100210</v>
          </cell>
          <cell r="G26">
            <v>1</v>
          </cell>
          <cell r="H26">
            <v>44</v>
          </cell>
        </row>
        <row r="27">
          <cell r="D27" t="str">
            <v>牛珍珍</v>
          </cell>
          <cell r="E27" t="str">
            <v>女</v>
          </cell>
          <cell r="F27" t="str">
            <v>2022100220</v>
          </cell>
          <cell r="G27">
            <v>1</v>
          </cell>
          <cell r="H27">
            <v>36</v>
          </cell>
        </row>
        <row r="28">
          <cell r="D28" t="str">
            <v>许舒玮</v>
          </cell>
          <cell r="E28" t="str">
            <v>男</v>
          </cell>
          <cell r="F28" t="str">
            <v>2022100301</v>
          </cell>
          <cell r="G28">
            <v>3</v>
          </cell>
          <cell r="H28">
            <v>52</v>
          </cell>
        </row>
        <row r="29">
          <cell r="D29" t="str">
            <v>陈炳威</v>
          </cell>
          <cell r="E29" t="str">
            <v>男</v>
          </cell>
          <cell r="F29" t="str">
            <v>2022100302</v>
          </cell>
          <cell r="G29">
            <v>3</v>
          </cell>
          <cell r="H29">
            <v>42</v>
          </cell>
        </row>
        <row r="30">
          <cell r="D30" t="str">
            <v>宋常旭</v>
          </cell>
          <cell r="E30" t="str">
            <v>男</v>
          </cell>
          <cell r="F30" t="str">
            <v>2022100403</v>
          </cell>
          <cell r="G30">
            <v>2</v>
          </cell>
          <cell r="H30">
            <v>58</v>
          </cell>
        </row>
        <row r="31">
          <cell r="D31" t="str">
            <v>黄健</v>
          </cell>
          <cell r="E31" t="str">
            <v>男</v>
          </cell>
          <cell r="F31" t="str">
            <v>2022100404</v>
          </cell>
          <cell r="G31">
            <v>2</v>
          </cell>
          <cell r="H31">
            <v>56</v>
          </cell>
        </row>
        <row r="32">
          <cell r="D32" t="str">
            <v>陈世吨</v>
          </cell>
          <cell r="E32" t="str">
            <v>男</v>
          </cell>
          <cell r="F32" t="str">
            <v>2022100402</v>
          </cell>
          <cell r="G32">
            <v>2</v>
          </cell>
          <cell r="H32">
            <v>34</v>
          </cell>
        </row>
        <row r="33">
          <cell r="D33" t="str">
            <v>陈康阳</v>
          </cell>
          <cell r="E33" t="str">
            <v>男</v>
          </cell>
          <cell r="F33" t="str">
            <v>2022200101</v>
          </cell>
          <cell r="G33">
            <v>3</v>
          </cell>
          <cell r="H33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O4" sqref="O4"/>
    </sheetView>
  </sheetViews>
  <sheetFormatPr defaultColWidth="9.00390625" defaultRowHeight="14.25"/>
  <cols>
    <col min="1" max="1" width="5.50390625" style="1" customWidth="1"/>
    <col min="2" max="2" width="10.125" style="1" customWidth="1"/>
    <col min="3" max="3" width="6.375" style="1" customWidth="1"/>
    <col min="4" max="4" width="5.625" style="1" customWidth="1"/>
    <col min="5" max="5" width="11.125" style="1" customWidth="1"/>
    <col min="6" max="6" width="7.75390625" style="1" customWidth="1"/>
    <col min="7" max="8" width="5.25390625" style="1" customWidth="1"/>
    <col min="9" max="9" width="6.50390625" style="2" customWidth="1"/>
    <col min="10" max="10" width="7.375" style="2" customWidth="1"/>
    <col min="11" max="11" width="6.875" style="3" customWidth="1"/>
    <col min="12" max="12" width="7.625" style="1" customWidth="1"/>
    <col min="13" max="13" width="5.50390625" style="1" customWidth="1"/>
    <col min="14" max="16384" width="9.00390625" style="1" customWidth="1"/>
  </cols>
  <sheetData>
    <row r="1" spans="1:13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3" t="s">
        <v>9</v>
      </c>
      <c r="J2" s="13" t="s">
        <v>10</v>
      </c>
      <c r="K2" s="14" t="s">
        <v>11</v>
      </c>
      <c r="L2" s="5" t="s">
        <v>12</v>
      </c>
      <c r="M2" s="15" t="s">
        <v>13</v>
      </c>
    </row>
    <row r="3" spans="1:13" ht="24" customHeight="1">
      <c r="A3" s="5">
        <v>1</v>
      </c>
      <c r="B3" s="6" t="s">
        <v>14</v>
      </c>
      <c r="C3" s="5">
        <v>1001</v>
      </c>
      <c r="D3" s="5">
        <v>10</v>
      </c>
      <c r="E3" s="7" t="s">
        <v>15</v>
      </c>
      <c r="F3" s="8" t="s">
        <v>16</v>
      </c>
      <c r="G3" s="6" t="s">
        <v>17</v>
      </c>
      <c r="H3" s="5">
        <f>VLOOKUP(F3,'[1]辅警笔试'!$D$3:$H$33,5,0)</f>
        <v>66</v>
      </c>
      <c r="I3" s="13">
        <v>82.22</v>
      </c>
      <c r="J3" s="13">
        <f>ROUND(H3*0.4+I3*0.6,2)</f>
        <v>75.73</v>
      </c>
      <c r="K3" s="14">
        <v>1</v>
      </c>
      <c r="L3" s="5" t="s">
        <v>18</v>
      </c>
      <c r="M3" s="15"/>
    </row>
    <row r="4" spans="1:13" ht="24" customHeight="1">
      <c r="A4" s="5">
        <v>2</v>
      </c>
      <c r="B4" s="6" t="s">
        <v>14</v>
      </c>
      <c r="C4" s="5">
        <v>1001</v>
      </c>
      <c r="D4" s="5">
        <v>10</v>
      </c>
      <c r="E4" s="7" t="s">
        <v>19</v>
      </c>
      <c r="F4" s="8" t="s">
        <v>20</v>
      </c>
      <c r="G4" s="6" t="s">
        <v>17</v>
      </c>
      <c r="H4" s="5">
        <f>VLOOKUP(F4,'[1]辅警笔试'!$D$3:$H$33,5,0)</f>
        <v>56</v>
      </c>
      <c r="I4" s="13">
        <v>78.34</v>
      </c>
      <c r="J4" s="13">
        <f aca="true" t="shared" si="0" ref="J4:J23">ROUND(H4*0.4+I4*0.6,2)</f>
        <v>69.4</v>
      </c>
      <c r="K4" s="14">
        <v>2</v>
      </c>
      <c r="L4" s="5" t="s">
        <v>18</v>
      </c>
      <c r="M4" s="15"/>
    </row>
    <row r="5" spans="1:13" ht="24" customHeight="1">
      <c r="A5" s="5">
        <v>3</v>
      </c>
      <c r="B5" s="6" t="s">
        <v>14</v>
      </c>
      <c r="C5" s="5">
        <v>1001</v>
      </c>
      <c r="D5" s="5">
        <v>10</v>
      </c>
      <c r="E5" s="7" t="s">
        <v>21</v>
      </c>
      <c r="F5" s="8" t="s">
        <v>22</v>
      </c>
      <c r="G5" s="6" t="s">
        <v>17</v>
      </c>
      <c r="H5" s="5">
        <f>VLOOKUP(F5,'[1]辅警笔试'!$D$3:$H$33,5,0)</f>
        <v>48</v>
      </c>
      <c r="I5" s="13">
        <v>81.11</v>
      </c>
      <c r="J5" s="13">
        <f t="shared" si="0"/>
        <v>67.87</v>
      </c>
      <c r="K5" s="14">
        <v>3</v>
      </c>
      <c r="L5" s="5" t="s">
        <v>18</v>
      </c>
      <c r="M5" s="15"/>
    </row>
    <row r="6" spans="1:13" ht="24" customHeight="1">
      <c r="A6" s="5">
        <v>4</v>
      </c>
      <c r="B6" s="6" t="s">
        <v>14</v>
      </c>
      <c r="C6" s="5">
        <v>1001</v>
      </c>
      <c r="D6" s="5">
        <v>10</v>
      </c>
      <c r="E6" s="7" t="s">
        <v>23</v>
      </c>
      <c r="F6" s="8" t="s">
        <v>24</v>
      </c>
      <c r="G6" s="6" t="s">
        <v>17</v>
      </c>
      <c r="H6" s="5">
        <f>VLOOKUP(F6,'[1]辅警笔试'!$D$3:$H$33,5,0)</f>
        <v>42</v>
      </c>
      <c r="I6" s="13">
        <v>76.67</v>
      </c>
      <c r="J6" s="13">
        <f t="shared" si="0"/>
        <v>62.8</v>
      </c>
      <c r="K6" s="14">
        <v>4</v>
      </c>
      <c r="L6" s="5" t="s">
        <v>18</v>
      </c>
      <c r="M6" s="15"/>
    </row>
    <row r="7" spans="1:13" ht="24" customHeight="1">
      <c r="A7" s="5">
        <v>5</v>
      </c>
      <c r="B7" s="6" t="s">
        <v>14</v>
      </c>
      <c r="C7" s="5">
        <v>1001</v>
      </c>
      <c r="D7" s="5">
        <v>10</v>
      </c>
      <c r="E7" s="7" t="s">
        <v>25</v>
      </c>
      <c r="F7" s="8" t="s">
        <v>26</v>
      </c>
      <c r="G7" s="6" t="s">
        <v>17</v>
      </c>
      <c r="H7" s="5">
        <f>VLOOKUP(F7,'[1]辅警笔试'!$D$3:$H$33,5,0)</f>
        <v>18</v>
      </c>
      <c r="I7" s="13">
        <v>83.89</v>
      </c>
      <c r="J7" s="13">
        <f t="shared" si="0"/>
        <v>57.53</v>
      </c>
      <c r="K7" s="14">
        <v>5</v>
      </c>
      <c r="L7" s="5" t="s">
        <v>18</v>
      </c>
      <c r="M7" s="15"/>
    </row>
    <row r="8" spans="1:13" ht="24" customHeight="1">
      <c r="A8" s="5">
        <v>6</v>
      </c>
      <c r="B8" s="6" t="s">
        <v>14</v>
      </c>
      <c r="C8" s="5">
        <v>1002</v>
      </c>
      <c r="D8" s="5">
        <v>5</v>
      </c>
      <c r="E8" s="7" t="s">
        <v>27</v>
      </c>
      <c r="F8" s="8" t="s">
        <v>28</v>
      </c>
      <c r="G8" s="6" t="s">
        <v>17</v>
      </c>
      <c r="H8" s="5">
        <f>VLOOKUP(F8,'[1]辅警笔试'!$D$3:$H$33,5,0)</f>
        <v>62</v>
      </c>
      <c r="I8" s="13">
        <v>84.44</v>
      </c>
      <c r="J8" s="13">
        <f t="shared" si="0"/>
        <v>75.46</v>
      </c>
      <c r="K8" s="14">
        <v>1</v>
      </c>
      <c r="L8" s="5" t="s">
        <v>18</v>
      </c>
      <c r="M8" s="15"/>
    </row>
    <row r="9" spans="1:13" ht="24" customHeight="1">
      <c r="A9" s="5">
        <v>7</v>
      </c>
      <c r="B9" s="6" t="s">
        <v>14</v>
      </c>
      <c r="C9" s="5">
        <v>1002</v>
      </c>
      <c r="D9" s="5">
        <v>5</v>
      </c>
      <c r="E9" s="7" t="s">
        <v>29</v>
      </c>
      <c r="F9" s="8" t="s">
        <v>30</v>
      </c>
      <c r="G9" s="6" t="s">
        <v>17</v>
      </c>
      <c r="H9" s="5">
        <f>VLOOKUP(F9,'[1]辅警笔试'!$D$3:$H$33,5,0)</f>
        <v>68</v>
      </c>
      <c r="I9" s="13">
        <v>80</v>
      </c>
      <c r="J9" s="13">
        <f t="shared" si="0"/>
        <v>75.2</v>
      </c>
      <c r="K9" s="14">
        <v>2</v>
      </c>
      <c r="L9" s="5" t="s">
        <v>18</v>
      </c>
      <c r="M9" s="15"/>
    </row>
    <row r="10" spans="1:13" ht="24" customHeight="1">
      <c r="A10" s="5">
        <v>8</v>
      </c>
      <c r="B10" s="6" t="s">
        <v>14</v>
      </c>
      <c r="C10" s="5">
        <v>1002</v>
      </c>
      <c r="D10" s="5">
        <v>5</v>
      </c>
      <c r="E10" s="7" t="s">
        <v>31</v>
      </c>
      <c r="F10" s="8" t="s">
        <v>32</v>
      </c>
      <c r="G10" s="6" t="s">
        <v>17</v>
      </c>
      <c r="H10" s="5">
        <f>VLOOKUP(F10,'[1]辅警笔试'!$D$3:$H$33,5,0)</f>
        <v>62</v>
      </c>
      <c r="I10" s="13">
        <v>76.11</v>
      </c>
      <c r="J10" s="13">
        <f t="shared" si="0"/>
        <v>70.47</v>
      </c>
      <c r="K10" s="14">
        <v>3</v>
      </c>
      <c r="L10" s="5" t="s">
        <v>18</v>
      </c>
      <c r="M10" s="15"/>
    </row>
    <row r="11" spans="1:13" ht="24" customHeight="1">
      <c r="A11" s="5">
        <v>9</v>
      </c>
      <c r="B11" s="6" t="s">
        <v>14</v>
      </c>
      <c r="C11" s="5">
        <v>1002</v>
      </c>
      <c r="D11" s="5">
        <v>5</v>
      </c>
      <c r="E11" s="7" t="s">
        <v>33</v>
      </c>
      <c r="F11" s="8" t="s">
        <v>34</v>
      </c>
      <c r="G11" s="6" t="s">
        <v>17</v>
      </c>
      <c r="H11" s="5">
        <f>VLOOKUP(F11,'[1]辅警笔试'!$D$3:$H$33,5,0)</f>
        <v>48</v>
      </c>
      <c r="I11" s="13">
        <v>81.67</v>
      </c>
      <c r="J11" s="13">
        <f t="shared" si="0"/>
        <v>68.2</v>
      </c>
      <c r="K11" s="14">
        <v>4</v>
      </c>
      <c r="L11" s="5" t="s">
        <v>18</v>
      </c>
      <c r="M11" s="15"/>
    </row>
    <row r="12" spans="1:13" ht="24" customHeight="1">
      <c r="A12" s="5">
        <v>10</v>
      </c>
      <c r="B12" s="6" t="s">
        <v>14</v>
      </c>
      <c r="C12" s="5">
        <v>1002</v>
      </c>
      <c r="D12" s="5">
        <v>5</v>
      </c>
      <c r="E12" s="7" t="s">
        <v>35</v>
      </c>
      <c r="F12" s="8" t="s">
        <v>36</v>
      </c>
      <c r="G12" s="6" t="s">
        <v>17</v>
      </c>
      <c r="H12" s="5">
        <f>VLOOKUP(F12,'[1]辅警笔试'!$D$3:$H$33,5,0)</f>
        <v>38</v>
      </c>
      <c r="I12" s="13">
        <v>87.22</v>
      </c>
      <c r="J12" s="13">
        <f t="shared" si="0"/>
        <v>67.53</v>
      </c>
      <c r="K12" s="14">
        <v>5</v>
      </c>
      <c r="L12" s="5" t="s">
        <v>18</v>
      </c>
      <c r="M12" s="15"/>
    </row>
    <row r="13" spans="1:13" ht="24" customHeight="1">
      <c r="A13" s="5">
        <v>11</v>
      </c>
      <c r="B13" s="6" t="s">
        <v>14</v>
      </c>
      <c r="C13" s="5">
        <v>1002</v>
      </c>
      <c r="D13" s="5">
        <v>5</v>
      </c>
      <c r="E13" s="7" t="s">
        <v>37</v>
      </c>
      <c r="F13" s="8" t="s">
        <v>38</v>
      </c>
      <c r="G13" s="6" t="s">
        <v>17</v>
      </c>
      <c r="H13" s="5">
        <f>VLOOKUP(F13,'[1]辅警笔试'!$D$3:$H$33,5,0)</f>
        <v>38</v>
      </c>
      <c r="I13" s="13">
        <v>83.33</v>
      </c>
      <c r="J13" s="13">
        <f t="shared" si="0"/>
        <v>65.2</v>
      </c>
      <c r="K13" s="14">
        <v>6</v>
      </c>
      <c r="L13" s="5" t="s">
        <v>18</v>
      </c>
      <c r="M13" s="15" t="s">
        <v>39</v>
      </c>
    </row>
    <row r="14" spans="1:13" ht="24" customHeight="1">
      <c r="A14" s="5">
        <v>12</v>
      </c>
      <c r="B14" s="6" t="s">
        <v>14</v>
      </c>
      <c r="C14" s="5">
        <v>1002</v>
      </c>
      <c r="D14" s="5">
        <v>5</v>
      </c>
      <c r="E14" s="7" t="s">
        <v>40</v>
      </c>
      <c r="F14" s="8" t="s">
        <v>41</v>
      </c>
      <c r="G14" s="6" t="s">
        <v>17</v>
      </c>
      <c r="H14" s="5">
        <f>VLOOKUP(F14,'[1]辅警笔试'!$D$3:$H$33,5,0)</f>
        <v>34</v>
      </c>
      <c r="I14" s="13">
        <v>82.78</v>
      </c>
      <c r="J14" s="13">
        <f t="shared" si="0"/>
        <v>63.27</v>
      </c>
      <c r="K14" s="14">
        <v>7</v>
      </c>
      <c r="L14" s="5" t="s">
        <v>18</v>
      </c>
      <c r="M14" s="15" t="s">
        <v>39</v>
      </c>
    </row>
    <row r="15" spans="1:13" ht="24" customHeight="1">
      <c r="A15" s="5">
        <v>13</v>
      </c>
      <c r="B15" s="6" t="s">
        <v>14</v>
      </c>
      <c r="C15" s="5">
        <v>1002</v>
      </c>
      <c r="D15" s="5">
        <v>5</v>
      </c>
      <c r="E15" s="7" t="s">
        <v>42</v>
      </c>
      <c r="F15" s="8" t="s">
        <v>43</v>
      </c>
      <c r="G15" s="6" t="s">
        <v>17</v>
      </c>
      <c r="H15" s="5">
        <f>VLOOKUP(F15,'[1]辅警笔试'!$D$3:$H$33,5,0)</f>
        <v>58</v>
      </c>
      <c r="I15" s="13" t="s">
        <v>44</v>
      </c>
      <c r="J15" s="13" t="s">
        <v>44</v>
      </c>
      <c r="K15" s="13" t="s">
        <v>44</v>
      </c>
      <c r="L15" s="5" t="s">
        <v>45</v>
      </c>
      <c r="M15" s="15"/>
    </row>
    <row r="16" spans="1:13" ht="24" customHeight="1">
      <c r="A16" s="5">
        <v>14</v>
      </c>
      <c r="B16" s="6" t="s">
        <v>14</v>
      </c>
      <c r="C16" s="5">
        <v>1002</v>
      </c>
      <c r="D16" s="5">
        <v>1</v>
      </c>
      <c r="E16" s="7" t="s">
        <v>46</v>
      </c>
      <c r="F16" s="8" t="s">
        <v>47</v>
      </c>
      <c r="G16" s="6" t="s">
        <v>48</v>
      </c>
      <c r="H16" s="5">
        <f>VLOOKUP(F16,'[1]辅警笔试'!$D$3:$H$33,5,0)</f>
        <v>68</v>
      </c>
      <c r="I16" s="13">
        <v>82.22</v>
      </c>
      <c r="J16" s="13">
        <f t="shared" si="0"/>
        <v>76.53</v>
      </c>
      <c r="K16" s="14">
        <v>1</v>
      </c>
      <c r="L16" s="5" t="s">
        <v>18</v>
      </c>
      <c r="M16" s="15"/>
    </row>
    <row r="17" spans="1:13" ht="24" customHeight="1">
      <c r="A17" s="5">
        <v>15</v>
      </c>
      <c r="B17" s="6" t="s">
        <v>14</v>
      </c>
      <c r="C17" s="5">
        <v>1002</v>
      </c>
      <c r="D17" s="5">
        <v>1</v>
      </c>
      <c r="E17" s="7" t="s">
        <v>49</v>
      </c>
      <c r="F17" s="8" t="s">
        <v>50</v>
      </c>
      <c r="G17" s="6" t="s">
        <v>48</v>
      </c>
      <c r="H17" s="5">
        <f>VLOOKUP(F17,'[1]辅警笔试'!$D$3:$H$33,5,0)</f>
        <v>68</v>
      </c>
      <c r="I17" s="13">
        <v>80.56</v>
      </c>
      <c r="J17" s="13">
        <f t="shared" si="0"/>
        <v>75.54</v>
      </c>
      <c r="K17" s="14">
        <v>2</v>
      </c>
      <c r="L17" s="5" t="s">
        <v>18</v>
      </c>
      <c r="M17" s="15" t="s">
        <v>39</v>
      </c>
    </row>
    <row r="18" spans="1:13" ht="24" customHeight="1">
      <c r="A18" s="5">
        <v>16</v>
      </c>
      <c r="B18" s="6" t="s">
        <v>14</v>
      </c>
      <c r="C18" s="5">
        <v>1003</v>
      </c>
      <c r="D18" s="5">
        <v>3</v>
      </c>
      <c r="E18" s="7" t="s">
        <v>51</v>
      </c>
      <c r="F18" s="8" t="s">
        <v>52</v>
      </c>
      <c r="G18" s="6" t="s">
        <v>17</v>
      </c>
      <c r="H18" s="5">
        <f>VLOOKUP(F18,'[1]辅警笔试'!$D$3:$H$33,5,0)</f>
        <v>52</v>
      </c>
      <c r="I18" s="13">
        <v>83.33</v>
      </c>
      <c r="J18" s="13">
        <f t="shared" si="0"/>
        <v>70.8</v>
      </c>
      <c r="K18" s="14">
        <v>1</v>
      </c>
      <c r="L18" s="5" t="s">
        <v>18</v>
      </c>
      <c r="M18" s="15"/>
    </row>
    <row r="19" spans="1:13" ht="24" customHeight="1">
      <c r="A19" s="5">
        <v>17</v>
      </c>
      <c r="B19" s="6" t="s">
        <v>14</v>
      </c>
      <c r="C19" s="5">
        <v>1003</v>
      </c>
      <c r="D19" s="5">
        <v>3</v>
      </c>
      <c r="E19" s="7" t="s">
        <v>53</v>
      </c>
      <c r="F19" s="8" t="s">
        <v>54</v>
      </c>
      <c r="G19" s="6" t="s">
        <v>17</v>
      </c>
      <c r="H19" s="5">
        <f>VLOOKUP(F19,'[1]辅警笔试'!$D$3:$H$33,5,0)</f>
        <v>42</v>
      </c>
      <c r="I19" s="13">
        <v>82.22</v>
      </c>
      <c r="J19" s="13">
        <f t="shared" si="0"/>
        <v>66.13</v>
      </c>
      <c r="K19" s="14">
        <v>2</v>
      </c>
      <c r="L19" s="5" t="s">
        <v>18</v>
      </c>
      <c r="M19" s="15"/>
    </row>
    <row r="20" spans="1:13" ht="24" customHeight="1">
      <c r="A20" s="5">
        <v>18</v>
      </c>
      <c r="B20" s="6" t="s">
        <v>14</v>
      </c>
      <c r="C20" s="5">
        <v>1004</v>
      </c>
      <c r="D20" s="5">
        <v>2</v>
      </c>
      <c r="E20" s="7" t="s">
        <v>55</v>
      </c>
      <c r="F20" s="8" t="s">
        <v>56</v>
      </c>
      <c r="G20" s="6" t="s">
        <v>17</v>
      </c>
      <c r="H20" s="5">
        <f>VLOOKUP(F20,'[1]辅警笔试'!$D$3:$H$33,5,0)</f>
        <v>58</v>
      </c>
      <c r="I20" s="13">
        <v>86.11</v>
      </c>
      <c r="J20" s="13">
        <f t="shared" si="0"/>
        <v>74.87</v>
      </c>
      <c r="K20" s="14">
        <v>1</v>
      </c>
      <c r="L20" s="5" t="s">
        <v>18</v>
      </c>
      <c r="M20" s="15"/>
    </row>
    <row r="21" spans="1:13" ht="24" customHeight="1">
      <c r="A21" s="5">
        <v>19</v>
      </c>
      <c r="B21" s="6" t="s">
        <v>14</v>
      </c>
      <c r="C21" s="5">
        <v>1004</v>
      </c>
      <c r="D21" s="5">
        <v>2</v>
      </c>
      <c r="E21" s="7" t="s">
        <v>57</v>
      </c>
      <c r="F21" s="8" t="s">
        <v>58</v>
      </c>
      <c r="G21" s="6" t="s">
        <v>17</v>
      </c>
      <c r="H21" s="5">
        <f>VLOOKUP(F21,'[1]辅警笔试'!$D$3:$H$33,5,0)</f>
        <v>56</v>
      </c>
      <c r="I21" s="13">
        <v>79.44</v>
      </c>
      <c r="J21" s="13">
        <f t="shared" si="0"/>
        <v>70.06</v>
      </c>
      <c r="K21" s="14">
        <v>2</v>
      </c>
      <c r="L21" s="5" t="s">
        <v>18</v>
      </c>
      <c r="M21" s="15"/>
    </row>
    <row r="22" spans="1:13" ht="24" customHeight="1">
      <c r="A22" s="5">
        <v>20</v>
      </c>
      <c r="B22" s="6" t="s">
        <v>14</v>
      </c>
      <c r="C22" s="5">
        <v>1004</v>
      </c>
      <c r="D22" s="5">
        <v>2</v>
      </c>
      <c r="E22" s="7" t="s">
        <v>59</v>
      </c>
      <c r="F22" s="8" t="s">
        <v>60</v>
      </c>
      <c r="G22" s="6" t="s">
        <v>17</v>
      </c>
      <c r="H22" s="5">
        <f>VLOOKUP(F22,'[1]辅警笔试'!$D$3:$H$33,5,0)</f>
        <v>34</v>
      </c>
      <c r="I22" s="13">
        <v>77.78</v>
      </c>
      <c r="J22" s="13">
        <f t="shared" si="0"/>
        <v>60.27</v>
      </c>
      <c r="K22" s="14">
        <v>3</v>
      </c>
      <c r="L22" s="5" t="s">
        <v>18</v>
      </c>
      <c r="M22" s="15" t="s">
        <v>39</v>
      </c>
    </row>
    <row r="23" spans="1:13" ht="24" customHeight="1">
      <c r="A23" s="5">
        <v>21</v>
      </c>
      <c r="B23" s="6" t="s">
        <v>61</v>
      </c>
      <c r="C23" s="9">
        <v>2001</v>
      </c>
      <c r="D23" s="9">
        <v>3</v>
      </c>
      <c r="E23" s="7" t="s">
        <v>62</v>
      </c>
      <c r="F23" s="8" t="s">
        <v>63</v>
      </c>
      <c r="G23" s="6" t="s">
        <v>17</v>
      </c>
      <c r="H23" s="5">
        <f>VLOOKUP(F23,'[1]辅警笔试'!$D$3:$H$33,5,0)</f>
        <v>58</v>
      </c>
      <c r="I23" s="13">
        <v>84.45</v>
      </c>
      <c r="J23" s="13">
        <f t="shared" si="0"/>
        <v>73.87</v>
      </c>
      <c r="K23" s="14">
        <v>1</v>
      </c>
      <c r="L23" s="5" t="s">
        <v>18</v>
      </c>
      <c r="M23" s="15"/>
    </row>
    <row r="24" spans="1:14" ht="24" customHeight="1">
      <c r="A24" s="10"/>
      <c r="B24" s="10"/>
      <c r="C24" s="10"/>
      <c r="D24" s="10"/>
      <c r="E24" s="11"/>
      <c r="F24" s="10"/>
      <c r="G24" s="10"/>
      <c r="H24" s="10"/>
      <c r="I24" s="16"/>
      <c r="J24" s="16"/>
      <c r="K24" s="17"/>
      <c r="L24" s="10"/>
      <c r="M24" s="18"/>
      <c r="N24" s="12"/>
    </row>
    <row r="25" spans="1:14" ht="24" customHeight="1">
      <c r="A25" s="10"/>
      <c r="B25" s="10"/>
      <c r="C25" s="10"/>
      <c r="D25" s="10"/>
      <c r="E25" s="11"/>
      <c r="F25" s="10"/>
      <c r="G25" s="10"/>
      <c r="H25" s="10"/>
      <c r="I25" s="16"/>
      <c r="J25" s="16"/>
      <c r="K25" s="17"/>
      <c r="L25" s="10"/>
      <c r="M25" s="18"/>
      <c r="N25" s="12"/>
    </row>
    <row r="26" spans="1:14" ht="24" customHeight="1">
      <c r="A26" s="10"/>
      <c r="B26" s="10"/>
      <c r="C26" s="10"/>
      <c r="D26" s="10"/>
      <c r="E26" s="11"/>
      <c r="F26" s="10"/>
      <c r="G26" s="10"/>
      <c r="H26" s="10"/>
      <c r="I26" s="16"/>
      <c r="J26" s="16"/>
      <c r="K26" s="17"/>
      <c r="L26" s="10"/>
      <c r="M26" s="18"/>
      <c r="N26" s="12"/>
    </row>
    <row r="27" spans="1:14" ht="24" customHeight="1">
      <c r="A27" s="10"/>
      <c r="B27" s="10"/>
      <c r="C27" s="10"/>
      <c r="D27" s="10"/>
      <c r="E27" s="11"/>
      <c r="F27" s="10"/>
      <c r="G27" s="10"/>
      <c r="H27" s="10"/>
      <c r="I27" s="16"/>
      <c r="J27" s="16"/>
      <c r="K27" s="17"/>
      <c r="L27" s="10"/>
      <c r="M27" s="18"/>
      <c r="N27" s="12"/>
    </row>
    <row r="28" spans="1:14" ht="24" customHeight="1">
      <c r="A28" s="10"/>
      <c r="B28" s="10"/>
      <c r="C28" s="10"/>
      <c r="D28" s="10"/>
      <c r="E28" s="11"/>
      <c r="F28" s="10"/>
      <c r="G28" s="10"/>
      <c r="H28" s="10"/>
      <c r="I28" s="16"/>
      <c r="J28" s="16"/>
      <c r="K28" s="17"/>
      <c r="L28" s="10"/>
      <c r="M28" s="18"/>
      <c r="N28" s="12"/>
    </row>
    <row r="29" spans="1:14" ht="24" customHeight="1">
      <c r="A29" s="10"/>
      <c r="B29" s="10"/>
      <c r="C29" s="10"/>
      <c r="D29" s="10"/>
      <c r="E29" s="11"/>
      <c r="F29" s="10"/>
      <c r="G29" s="10"/>
      <c r="H29" s="10"/>
      <c r="I29" s="16"/>
      <c r="J29" s="16"/>
      <c r="K29" s="17"/>
      <c r="L29" s="10"/>
      <c r="M29" s="18"/>
      <c r="N29" s="12"/>
    </row>
    <row r="30" spans="1:14" ht="24" customHeight="1">
      <c r="A30" s="10"/>
      <c r="B30" s="10"/>
      <c r="C30" s="10"/>
      <c r="D30" s="10"/>
      <c r="E30" s="11"/>
      <c r="F30" s="10"/>
      <c r="G30" s="10"/>
      <c r="H30" s="10"/>
      <c r="I30" s="16"/>
      <c r="J30" s="16"/>
      <c r="K30" s="17"/>
      <c r="L30" s="10"/>
      <c r="M30" s="18"/>
      <c r="N30" s="12"/>
    </row>
    <row r="31" spans="1:14" ht="24" customHeight="1">
      <c r="A31" s="10"/>
      <c r="B31" s="10"/>
      <c r="C31" s="10"/>
      <c r="D31" s="10"/>
      <c r="E31" s="11"/>
      <c r="F31" s="10"/>
      <c r="G31" s="10"/>
      <c r="H31" s="10"/>
      <c r="I31" s="16"/>
      <c r="J31" s="16"/>
      <c r="K31" s="17"/>
      <c r="L31" s="10"/>
      <c r="M31" s="18"/>
      <c r="N31" s="12"/>
    </row>
    <row r="32" spans="1:14" ht="24" customHeight="1">
      <c r="A32" s="10"/>
      <c r="B32" s="10"/>
      <c r="C32" s="10"/>
      <c r="D32" s="10"/>
      <c r="E32" s="11"/>
      <c r="F32" s="10"/>
      <c r="G32" s="10"/>
      <c r="H32" s="10"/>
      <c r="I32" s="16"/>
      <c r="J32" s="16"/>
      <c r="K32" s="17"/>
      <c r="L32" s="10"/>
      <c r="M32" s="18"/>
      <c r="N32" s="12"/>
    </row>
    <row r="33" spans="1:14" ht="24" customHeight="1">
      <c r="A33" s="10"/>
      <c r="B33" s="10"/>
      <c r="C33" s="10"/>
      <c r="D33" s="10"/>
      <c r="E33" s="11"/>
      <c r="F33" s="10"/>
      <c r="G33" s="10"/>
      <c r="H33" s="10"/>
      <c r="I33" s="16"/>
      <c r="J33" s="16"/>
      <c r="K33" s="17"/>
      <c r="L33" s="10"/>
      <c r="M33" s="18"/>
      <c r="N33" s="12"/>
    </row>
    <row r="34" spans="1:14" ht="24" customHeight="1">
      <c r="A34" s="10"/>
      <c r="B34" s="10"/>
      <c r="C34" s="10"/>
      <c r="D34" s="10"/>
      <c r="E34" s="11"/>
      <c r="F34" s="10"/>
      <c r="G34" s="10"/>
      <c r="H34" s="10"/>
      <c r="I34" s="16"/>
      <c r="J34" s="16"/>
      <c r="K34" s="17"/>
      <c r="L34" s="10"/>
      <c r="M34" s="18"/>
      <c r="N34" s="12"/>
    </row>
    <row r="35" spans="1:14" ht="24" customHeight="1">
      <c r="A35" s="10"/>
      <c r="B35" s="10"/>
      <c r="C35" s="10"/>
      <c r="D35" s="10"/>
      <c r="E35" s="11"/>
      <c r="F35" s="10"/>
      <c r="G35" s="10"/>
      <c r="H35" s="10"/>
      <c r="I35" s="16"/>
      <c r="J35" s="16"/>
      <c r="K35" s="17"/>
      <c r="L35" s="10"/>
      <c r="M35" s="18"/>
      <c r="N35" s="12"/>
    </row>
    <row r="36" spans="1:14" ht="24" customHeight="1">
      <c r="A36" s="10"/>
      <c r="B36" s="10"/>
      <c r="C36" s="10"/>
      <c r="D36" s="10"/>
      <c r="E36" s="11"/>
      <c r="F36" s="10"/>
      <c r="G36" s="10"/>
      <c r="H36" s="10"/>
      <c r="I36" s="16"/>
      <c r="J36" s="16"/>
      <c r="K36" s="17"/>
      <c r="L36" s="10"/>
      <c r="M36" s="18"/>
      <c r="N36" s="12"/>
    </row>
    <row r="37" spans="1:14" ht="24" customHeight="1">
      <c r="A37" s="10"/>
      <c r="B37" s="10"/>
      <c r="C37" s="10"/>
      <c r="D37" s="10"/>
      <c r="E37" s="11"/>
      <c r="F37" s="10"/>
      <c r="G37" s="10"/>
      <c r="H37" s="10"/>
      <c r="I37" s="16"/>
      <c r="J37" s="16"/>
      <c r="K37" s="17"/>
      <c r="L37" s="10"/>
      <c r="M37" s="18"/>
      <c r="N37" s="12"/>
    </row>
    <row r="38" spans="1:14" ht="24" customHeight="1">
      <c r="A38" s="10"/>
      <c r="B38" s="10"/>
      <c r="C38" s="10"/>
      <c r="D38" s="10"/>
      <c r="E38" s="11"/>
      <c r="F38" s="10"/>
      <c r="G38" s="10"/>
      <c r="H38" s="10"/>
      <c r="I38" s="16"/>
      <c r="J38" s="16"/>
      <c r="K38" s="17"/>
      <c r="L38" s="10"/>
      <c r="M38" s="18"/>
      <c r="N38" s="12"/>
    </row>
    <row r="39" spans="1:14" ht="24" customHeight="1">
      <c r="A39" s="10"/>
      <c r="B39" s="10"/>
      <c r="C39" s="10"/>
      <c r="D39" s="10"/>
      <c r="E39" s="11"/>
      <c r="F39" s="10"/>
      <c r="G39" s="10"/>
      <c r="H39" s="10"/>
      <c r="I39" s="16"/>
      <c r="J39" s="16"/>
      <c r="K39" s="17"/>
      <c r="L39" s="10"/>
      <c r="M39" s="18"/>
      <c r="N39" s="12"/>
    </row>
    <row r="40" spans="1:14" ht="24" customHeight="1">
      <c r="A40" s="10"/>
      <c r="B40" s="10"/>
      <c r="C40" s="10"/>
      <c r="D40" s="10"/>
      <c r="E40" s="11"/>
      <c r="F40" s="10"/>
      <c r="G40" s="10"/>
      <c r="H40" s="10"/>
      <c r="I40" s="16"/>
      <c r="J40" s="16"/>
      <c r="K40" s="16"/>
      <c r="L40" s="10"/>
      <c r="M40" s="18"/>
      <c r="N40" s="12"/>
    </row>
    <row r="41" spans="1:14" ht="24" customHeight="1">
      <c r="A41" s="10"/>
      <c r="B41" s="10"/>
      <c r="C41" s="10"/>
      <c r="D41" s="10"/>
      <c r="E41" s="11"/>
      <c r="F41" s="10"/>
      <c r="G41" s="10"/>
      <c r="H41" s="10"/>
      <c r="I41" s="16"/>
      <c r="J41" s="16"/>
      <c r="K41" s="16"/>
      <c r="L41" s="10"/>
      <c r="M41" s="18"/>
      <c r="N41" s="12"/>
    </row>
    <row r="42" spans="1:14" ht="24" customHeight="1">
      <c r="A42" s="10"/>
      <c r="B42" s="10"/>
      <c r="C42" s="10"/>
      <c r="D42" s="10"/>
      <c r="E42" s="11"/>
      <c r="F42" s="10"/>
      <c r="G42" s="10"/>
      <c r="H42" s="10"/>
      <c r="I42" s="16"/>
      <c r="J42" s="16"/>
      <c r="K42" s="17"/>
      <c r="L42" s="10"/>
      <c r="M42" s="18"/>
      <c r="N42" s="12"/>
    </row>
    <row r="43" spans="1:14" ht="24" customHeight="1">
      <c r="A43" s="10"/>
      <c r="B43" s="10"/>
      <c r="C43" s="10"/>
      <c r="D43" s="10"/>
      <c r="E43" s="11"/>
      <c r="F43" s="10"/>
      <c r="G43" s="10"/>
      <c r="H43" s="10"/>
      <c r="I43" s="16"/>
      <c r="J43" s="16"/>
      <c r="K43" s="17"/>
      <c r="L43" s="10"/>
      <c r="M43" s="18"/>
      <c r="N43" s="12"/>
    </row>
    <row r="44" spans="1:14" ht="24" customHeight="1">
      <c r="A44" s="10"/>
      <c r="B44" s="10"/>
      <c r="C44" s="10"/>
      <c r="D44" s="10"/>
      <c r="E44" s="11"/>
      <c r="F44" s="10"/>
      <c r="G44" s="10"/>
      <c r="H44" s="10"/>
      <c r="I44" s="16"/>
      <c r="J44" s="16"/>
      <c r="K44" s="17"/>
      <c r="L44" s="10"/>
      <c r="M44" s="18"/>
      <c r="N44" s="12"/>
    </row>
    <row r="45" spans="1:14" ht="24" customHeight="1">
      <c r="A45" s="10"/>
      <c r="B45" s="10"/>
      <c r="C45" s="10"/>
      <c r="D45" s="10"/>
      <c r="E45" s="11"/>
      <c r="F45" s="10"/>
      <c r="G45" s="10"/>
      <c r="H45" s="10"/>
      <c r="I45" s="16"/>
      <c r="J45" s="16"/>
      <c r="K45" s="17"/>
      <c r="L45" s="10"/>
      <c r="M45" s="18"/>
      <c r="N45" s="12"/>
    </row>
    <row r="46" spans="1:14" ht="24" customHeight="1">
      <c r="A46" s="10"/>
      <c r="B46" s="10"/>
      <c r="C46" s="10"/>
      <c r="D46" s="10"/>
      <c r="E46" s="11"/>
      <c r="F46" s="10"/>
      <c r="G46" s="10"/>
      <c r="H46" s="10"/>
      <c r="I46" s="16"/>
      <c r="J46" s="16"/>
      <c r="K46" s="17"/>
      <c r="L46" s="10"/>
      <c r="M46" s="18"/>
      <c r="N46" s="12"/>
    </row>
    <row r="47" spans="1:14" ht="24" customHeight="1">
      <c r="A47" s="10"/>
      <c r="B47" s="10"/>
      <c r="C47" s="10"/>
      <c r="D47" s="10"/>
      <c r="E47" s="11"/>
      <c r="F47" s="10"/>
      <c r="G47" s="10"/>
      <c r="H47" s="10"/>
      <c r="I47" s="16"/>
      <c r="J47" s="16"/>
      <c r="K47" s="17"/>
      <c r="L47" s="10"/>
      <c r="M47" s="18"/>
      <c r="N47" s="12"/>
    </row>
    <row r="48" spans="1:14" ht="24" customHeight="1">
      <c r="A48" s="10"/>
      <c r="B48" s="10"/>
      <c r="C48" s="10"/>
      <c r="D48" s="10"/>
      <c r="E48" s="11"/>
      <c r="F48" s="10"/>
      <c r="G48" s="10"/>
      <c r="H48" s="10"/>
      <c r="I48" s="16"/>
      <c r="J48" s="16"/>
      <c r="K48" s="17"/>
      <c r="L48" s="10"/>
      <c r="M48" s="18"/>
      <c r="N48" s="12"/>
    </row>
    <row r="49" spans="1:14" ht="14.25">
      <c r="A49" s="12"/>
      <c r="B49" s="12"/>
      <c r="C49" s="12"/>
      <c r="D49" s="12"/>
      <c r="E49" s="12"/>
      <c r="F49" s="12"/>
      <c r="G49" s="12"/>
      <c r="H49" s="12"/>
      <c r="I49" s="19"/>
      <c r="J49" s="19"/>
      <c r="K49" s="20"/>
      <c r="L49" s="12"/>
      <c r="M49" s="12"/>
      <c r="N49" s="12"/>
    </row>
    <row r="50" spans="1:14" ht="14.25">
      <c r="A50" s="12"/>
      <c r="B50" s="12"/>
      <c r="C50" s="12"/>
      <c r="D50" s="12"/>
      <c r="E50" s="12"/>
      <c r="F50" s="12"/>
      <c r="G50" s="12"/>
      <c r="H50" s="12"/>
      <c r="I50" s="19"/>
      <c r="J50" s="19"/>
      <c r="K50" s="20"/>
      <c r="L50" s="12"/>
      <c r="M50" s="12"/>
      <c r="N50" s="12"/>
    </row>
    <row r="51" spans="1:14" ht="14.25">
      <c r="A51" s="12"/>
      <c r="B51" s="12"/>
      <c r="C51" s="12"/>
      <c r="D51" s="12"/>
      <c r="E51" s="12"/>
      <c r="F51" s="12"/>
      <c r="G51" s="12"/>
      <c r="H51" s="12"/>
      <c r="I51" s="19"/>
      <c r="J51" s="19"/>
      <c r="K51" s="20"/>
      <c r="L51" s="12"/>
      <c r="M51" s="12"/>
      <c r="N51" s="12"/>
    </row>
    <row r="52" spans="1:14" ht="14.25">
      <c r="A52" s="12"/>
      <c r="B52" s="12"/>
      <c r="C52" s="12"/>
      <c r="D52" s="12"/>
      <c r="E52" s="12"/>
      <c r="F52" s="12"/>
      <c r="G52" s="12"/>
      <c r="H52" s="12"/>
      <c r="I52" s="19"/>
      <c r="J52" s="19"/>
      <c r="K52" s="20"/>
      <c r="L52" s="12"/>
      <c r="M52" s="12"/>
      <c r="N52" s="12"/>
    </row>
    <row r="53" spans="1:14" ht="14.25">
      <c r="A53" s="12"/>
      <c r="B53" s="12"/>
      <c r="C53" s="12"/>
      <c r="D53" s="12"/>
      <c r="E53" s="12"/>
      <c r="F53" s="12"/>
      <c r="G53" s="12"/>
      <c r="H53" s="12"/>
      <c r="I53" s="19"/>
      <c r="J53" s="19"/>
      <c r="K53" s="20"/>
      <c r="L53" s="12"/>
      <c r="M53" s="12"/>
      <c r="N53" s="12"/>
    </row>
    <row r="54" spans="1:14" ht="14.25">
      <c r="A54" s="12"/>
      <c r="B54" s="12"/>
      <c r="C54" s="12"/>
      <c r="D54" s="12"/>
      <c r="E54" s="12"/>
      <c r="F54" s="12"/>
      <c r="G54" s="12"/>
      <c r="H54" s="12"/>
      <c r="I54" s="19"/>
      <c r="J54" s="19"/>
      <c r="K54" s="20"/>
      <c r="L54" s="12"/>
      <c r="M54" s="12"/>
      <c r="N54" s="12"/>
    </row>
    <row r="55" spans="1:14" ht="14.25">
      <c r="A55" s="12"/>
      <c r="B55" s="12"/>
      <c r="C55" s="12"/>
      <c r="D55" s="12"/>
      <c r="E55" s="12"/>
      <c r="F55" s="12"/>
      <c r="G55" s="12"/>
      <c r="H55" s="12"/>
      <c r="I55" s="19"/>
      <c r="J55" s="19"/>
      <c r="K55" s="20"/>
      <c r="L55" s="12"/>
      <c r="M55" s="12"/>
      <c r="N55" s="12"/>
    </row>
  </sheetData>
  <sheetProtection/>
  <autoFilter ref="A2:L48"/>
  <mergeCells count="1">
    <mergeCell ref="A1:M1"/>
  </mergeCells>
  <printOptions horizontalCentered="1"/>
  <pageMargins left="0.31" right="0.31" top="0.39" bottom="0.39" header="0.51" footer="0.08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2021-01-10T14:20:56Z</cp:lastPrinted>
  <dcterms:created xsi:type="dcterms:W3CDTF">1996-12-17T01:32:42Z</dcterms:created>
  <dcterms:modified xsi:type="dcterms:W3CDTF">2023-01-12T04:53:43Z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D802DA2AC3B84CF0AF14F607C8BB3D92</vt:lpwstr>
  </property>
</Properties>
</file>