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41" windowHeight="11923" activeTab="0"/>
  </bookViews>
  <sheets>
    <sheet name="成绩（汇总表）" sheetId="1" r:id="rId1"/>
  </sheets>
  <definedNames>
    <definedName name="_xlnm.Print_Area" localSheetId="0">'成绩（汇总表）'!$A$1:$M$11</definedName>
    <definedName name="_xlnm.Print_Titles" localSheetId="0">'成绩（汇总表）'!$1:$4</definedName>
  </definedNames>
  <calcPr fullCalcOnLoad="1"/>
</workbook>
</file>

<file path=xl/sharedStrings.xml><?xml version="1.0" encoding="utf-8"?>
<sst xmlns="http://schemas.openxmlformats.org/spreadsheetml/2006/main" count="49" uniqueCount="27">
  <si>
    <t>华富街道办2022年11月公开选用机关事业单位辅助人员
和社区专职工作者总成绩及入围体检名单</t>
  </si>
  <si>
    <t>说明：根据《深圳市福田区2022年11月公开选用机关事业单位辅助人员和社区专职工作者公告》第五项第3条“考试总成绩相同的，按线上测评成绩就高确定”。</t>
  </si>
  <si>
    <t>序号</t>
  </si>
  <si>
    <t>岗位编号</t>
  </si>
  <si>
    <t>岗位</t>
  </si>
  <si>
    <t>身份证
后六位</t>
  </si>
  <si>
    <t>总成绩
排名</t>
  </si>
  <si>
    <t>线上测评成绩</t>
  </si>
  <si>
    <t>考核成绩</t>
  </si>
  <si>
    <t>总成绩</t>
  </si>
  <si>
    <t>是否入围
体检</t>
  </si>
  <si>
    <t>原始分</t>
  </si>
  <si>
    <t>占比</t>
  </si>
  <si>
    <t>分数</t>
  </si>
  <si>
    <t>公共卫生应急岗1-1岗（拟选用 1 人）</t>
  </si>
  <si>
    <t>FTB062</t>
  </si>
  <si>
    <t>公共卫生应急岗</t>
  </si>
  <si>
    <t>是</t>
  </si>
  <si>
    <t>执法队内勤岗1-2岗（拟选用 1 人）</t>
  </si>
  <si>
    <t>FTB064</t>
  </si>
  <si>
    <t>执法队内勤岗</t>
  </si>
  <si>
    <t>93</t>
  </si>
  <si>
    <t>86</t>
  </si>
  <si>
    <t>否</t>
  </si>
  <si>
    <t>18 322X</t>
  </si>
  <si>
    <t>放弃</t>
  </si>
  <si>
    <t>81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</si>
</sst>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\ 0000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35"/>
      <color indexed="8"/>
      <name val="方正小标宋简体"/>
      <family val="4"/>
    </font>
    <font>
      <sz val="20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35"/>
      <color theme="1" tint="0.04998999834060669"/>
      <name val="方正小标宋简体"/>
      <family val="4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177" fontId="47" fillId="0" borderId="9" xfId="0" applyNumberFormat="1" applyFont="1" applyFill="1" applyBorder="1" applyAlignment="1">
      <alignment horizontal="left"/>
    </xf>
    <xf numFmtId="0" fontId="2" fillId="11" borderId="12" xfId="0" applyNumberFormat="1" applyFont="1" applyFill="1" applyBorder="1" applyAlignment="1">
      <alignment horizontal="center" wrapText="1"/>
    </xf>
    <xf numFmtId="0" fontId="47" fillId="11" borderId="9" xfId="0" applyNumberFormat="1" applyFont="1" applyFill="1" applyBorder="1" applyAlignment="1">
      <alignment horizontal="center"/>
    </xf>
    <xf numFmtId="0" fontId="47" fillId="11" borderId="9" xfId="0" applyNumberFormat="1" applyFont="1" applyFill="1" applyBorder="1" applyAlignment="1">
      <alignment horizontal="left"/>
    </xf>
    <xf numFmtId="177" fontId="47" fillId="11" borderId="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wrapText="1"/>
    </xf>
    <xf numFmtId="0" fontId="47" fillId="0" borderId="9" xfId="0" applyNumberFormat="1" applyFont="1" applyFill="1" applyBorder="1" applyAlignment="1">
      <alignment horizontal="center"/>
    </xf>
    <xf numFmtId="0" fontId="47" fillId="0" borderId="9" xfId="0" applyNumberFormat="1" applyFont="1" applyFill="1" applyBorder="1" applyAlignment="1">
      <alignment horizontal="left"/>
    </xf>
    <xf numFmtId="177" fontId="47" fillId="0" borderId="9" xfId="0" applyNumberFormat="1" applyFont="1" applyFill="1" applyBorder="1" applyAlignment="1">
      <alignment horizontal="center"/>
    </xf>
    <xf numFmtId="176" fontId="46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7" fillId="11" borderId="0" xfId="0" applyFont="1" applyFill="1" applyBorder="1" applyAlignment="1">
      <alignment horizontal="center"/>
    </xf>
    <xf numFmtId="9" fontId="47" fillId="11" borderId="9" xfId="0" applyNumberFormat="1" applyFont="1" applyFill="1" applyBorder="1" applyAlignment="1">
      <alignment horizontal="center"/>
    </xf>
    <xf numFmtId="176" fontId="47" fillId="11" borderId="9" xfId="0" applyNumberFormat="1" applyFont="1" applyFill="1" applyBorder="1" applyAlignment="1">
      <alignment horizontal="center"/>
    </xf>
    <xf numFmtId="9" fontId="47" fillId="0" borderId="9" xfId="0" applyNumberFormat="1" applyFont="1" applyFill="1" applyBorder="1" applyAlignment="1">
      <alignment horizontal="center"/>
    </xf>
    <xf numFmtId="176" fontId="47" fillId="0" borderId="9" xfId="0" applyNumberFormat="1" applyFont="1" applyFill="1" applyBorder="1" applyAlignment="1">
      <alignment horizontal="center"/>
    </xf>
    <xf numFmtId="9" fontId="47" fillId="11" borderId="9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2" fillId="11" borderId="9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tabSelected="1" zoomScale="55" zoomScaleNormal="55" zoomScaleSheetLayoutView="40" workbookViewId="0" topLeftCell="A1">
      <selection activeCell="H20" sqref="H20"/>
    </sheetView>
  </sheetViews>
  <sheetFormatPr defaultColWidth="9.00390625" defaultRowHeight="14.25"/>
  <cols>
    <col min="1" max="1" width="7.00390625" style="1" customWidth="1"/>
    <col min="2" max="2" width="20.50390625" style="1" customWidth="1"/>
    <col min="3" max="3" width="18.875" style="1" customWidth="1"/>
    <col min="4" max="4" width="14.625" style="1" customWidth="1"/>
    <col min="5" max="5" width="10.75390625" style="5" customWidth="1"/>
    <col min="6" max="7" width="11.625" style="5" customWidth="1"/>
    <col min="8" max="9" width="11.625" style="6" customWidth="1"/>
    <col min="10" max="10" width="11.625" style="5" customWidth="1"/>
    <col min="11" max="11" width="11.625" style="6" customWidth="1"/>
    <col min="12" max="12" width="14.50390625" style="6" customWidth="1"/>
    <col min="13" max="13" width="17.50390625" style="5" customWidth="1"/>
    <col min="14" max="235" width="9.00390625" style="1" customWidth="1"/>
    <col min="236" max="236" width="9.00390625" style="7" customWidth="1"/>
    <col min="237" max="16384" width="9.00390625" style="8" customWidth="1"/>
  </cols>
  <sheetData>
    <row r="1" spans="1:13" s="1" customFormat="1" ht="144" customHeight="1">
      <c r="A1" s="9" t="s">
        <v>0</v>
      </c>
      <c r="B1" s="9"/>
      <c r="C1" s="9"/>
      <c r="D1" s="9"/>
      <c r="E1" s="9"/>
      <c r="F1" s="9"/>
      <c r="G1" s="9"/>
      <c r="H1" s="26"/>
      <c r="I1" s="26"/>
      <c r="J1" s="9"/>
      <c r="K1" s="26"/>
      <c r="L1" s="26"/>
      <c r="M1" s="9"/>
    </row>
    <row r="2" spans="1:13" s="1" customFormat="1" ht="93.75" customHeight="1">
      <c r="A2" s="10" t="s">
        <v>1</v>
      </c>
      <c r="B2" s="10"/>
      <c r="C2" s="10"/>
      <c r="D2" s="11"/>
      <c r="E2" s="27"/>
      <c r="F2" s="27"/>
      <c r="G2" s="27"/>
      <c r="H2" s="28"/>
      <c r="I2" s="28"/>
      <c r="J2" s="27"/>
      <c r="K2" s="28"/>
      <c r="L2" s="28"/>
      <c r="M2" s="27"/>
    </row>
    <row r="3" spans="1:235" s="2" customFormat="1" ht="42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/>
      <c r="H3" s="29"/>
      <c r="I3" s="29" t="s">
        <v>8</v>
      </c>
      <c r="J3" s="12"/>
      <c r="K3" s="29"/>
      <c r="L3" s="29" t="s">
        <v>9</v>
      </c>
      <c r="M3" s="36" t="s">
        <v>10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</row>
    <row r="4" spans="1:235" s="2" customFormat="1" ht="42" customHeight="1">
      <c r="A4" s="12"/>
      <c r="B4" s="12"/>
      <c r="C4" s="12"/>
      <c r="D4" s="14"/>
      <c r="E4" s="12"/>
      <c r="F4" s="12" t="s">
        <v>11</v>
      </c>
      <c r="G4" s="12" t="s">
        <v>12</v>
      </c>
      <c r="H4" s="29" t="s">
        <v>13</v>
      </c>
      <c r="I4" s="29" t="s">
        <v>11</v>
      </c>
      <c r="J4" s="12" t="s">
        <v>12</v>
      </c>
      <c r="K4" s="29" t="s">
        <v>13</v>
      </c>
      <c r="L4" s="29"/>
      <c r="M4" s="38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</row>
    <row r="5" spans="1:13" s="3" customFormat="1" ht="34.5" customHeight="1">
      <c r="A5" s="15" t="s">
        <v>14</v>
      </c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39"/>
    </row>
    <row r="6" spans="1:256" s="3" customFormat="1" ht="34.5" customHeight="1">
      <c r="A6" s="18">
        <v>1</v>
      </c>
      <c r="B6" s="19" t="s">
        <v>15</v>
      </c>
      <c r="C6" s="20" t="s">
        <v>16</v>
      </c>
      <c r="D6" s="21">
        <v>13825</v>
      </c>
      <c r="E6" s="19">
        <v>1</v>
      </c>
      <c r="F6" s="30">
        <v>53</v>
      </c>
      <c r="G6" s="31">
        <v>0.4</v>
      </c>
      <c r="H6" s="32">
        <f aca="true" t="shared" si="0" ref="H6:H11">ROUND(F6*G6,2)</f>
        <v>21.2</v>
      </c>
      <c r="I6" s="32">
        <v>67.7</v>
      </c>
      <c r="J6" s="35">
        <v>0.6</v>
      </c>
      <c r="K6" s="32">
        <f>ROUND(I6*J6,2)</f>
        <v>40.62</v>
      </c>
      <c r="L6" s="32">
        <f aca="true" t="shared" si="1" ref="L6:L10">ROUND(K6+H6,2)</f>
        <v>61.82</v>
      </c>
      <c r="M6" s="40" t="s">
        <v>17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43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13" s="3" customFormat="1" ht="34.5" customHeight="1">
      <c r="A7" s="15" t="s">
        <v>18</v>
      </c>
      <c r="B7" s="16"/>
      <c r="C7" s="16"/>
      <c r="D7" s="17"/>
      <c r="E7" s="16"/>
      <c r="F7" s="16"/>
      <c r="G7" s="16"/>
      <c r="H7" s="16"/>
      <c r="I7" s="16"/>
      <c r="J7" s="16"/>
      <c r="K7" s="16"/>
      <c r="L7" s="16"/>
      <c r="M7" s="39"/>
    </row>
    <row r="8" spans="1:256" s="4" customFormat="1" ht="34.5" customHeight="1">
      <c r="A8" s="18">
        <v>1</v>
      </c>
      <c r="B8" s="19" t="s">
        <v>19</v>
      </c>
      <c r="C8" s="20" t="s">
        <v>20</v>
      </c>
      <c r="D8" s="21">
        <v>50432</v>
      </c>
      <c r="E8" s="19">
        <v>1</v>
      </c>
      <c r="F8" s="19" t="s">
        <v>21</v>
      </c>
      <c r="G8" s="31">
        <v>0.4</v>
      </c>
      <c r="H8" s="32">
        <f t="shared" si="0"/>
        <v>37.2</v>
      </c>
      <c r="I8" s="32">
        <v>84.7</v>
      </c>
      <c r="J8" s="35">
        <v>0.6</v>
      </c>
      <c r="K8" s="32">
        <f>ROUND(J8*I8,2)</f>
        <v>50.82</v>
      </c>
      <c r="L8" s="32">
        <f t="shared" si="1"/>
        <v>88.02</v>
      </c>
      <c r="M8" s="40" t="s">
        <v>17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4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s="4" customFormat="1" ht="34.5" customHeight="1">
      <c r="A9" s="22">
        <v>2</v>
      </c>
      <c r="B9" s="23" t="s">
        <v>19</v>
      </c>
      <c r="C9" s="24" t="s">
        <v>20</v>
      </c>
      <c r="D9" s="25">
        <v>270128</v>
      </c>
      <c r="E9" s="23">
        <v>2</v>
      </c>
      <c r="F9" s="23" t="s">
        <v>22</v>
      </c>
      <c r="G9" s="33">
        <v>0.4</v>
      </c>
      <c r="H9" s="34">
        <f t="shared" si="0"/>
        <v>34.4</v>
      </c>
      <c r="I9" s="23">
        <v>84</v>
      </c>
      <c r="J9" s="23">
        <v>0.6</v>
      </c>
      <c r="K9" s="34">
        <f>ROUND(J9*I9,2)</f>
        <v>50.4</v>
      </c>
      <c r="L9" s="34">
        <f t="shared" si="1"/>
        <v>84.8</v>
      </c>
      <c r="M9" s="42" t="s">
        <v>23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4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s="4" customFormat="1" ht="34.5" customHeight="1">
      <c r="A10" s="22">
        <v>3</v>
      </c>
      <c r="B10" s="23" t="s">
        <v>19</v>
      </c>
      <c r="C10" s="24" t="s">
        <v>20</v>
      </c>
      <c r="D10" s="25" t="s">
        <v>24</v>
      </c>
      <c r="E10" s="34" t="s">
        <v>25</v>
      </c>
      <c r="F10" s="23" t="s">
        <v>26</v>
      </c>
      <c r="G10" s="33">
        <v>0.4</v>
      </c>
      <c r="H10" s="34">
        <f t="shared" si="0"/>
        <v>32.4</v>
      </c>
      <c r="I10" s="23" t="s">
        <v>25</v>
      </c>
      <c r="J10" s="23" t="s">
        <v>25</v>
      </c>
      <c r="K10" s="23" t="s">
        <v>25</v>
      </c>
      <c r="L10" s="34" t="s">
        <v>25</v>
      </c>
      <c r="M10" s="34" t="s">
        <v>25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4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s="4" customFormat="1" ht="34.5" customHeight="1">
      <c r="A11" s="22">
        <v>4</v>
      </c>
      <c r="B11" s="23" t="s">
        <v>19</v>
      </c>
      <c r="C11" s="24" t="s">
        <v>20</v>
      </c>
      <c r="D11" s="25">
        <v>90911</v>
      </c>
      <c r="E11" s="34" t="s">
        <v>25</v>
      </c>
      <c r="F11" s="23" t="s">
        <v>26</v>
      </c>
      <c r="G11" s="33">
        <v>0.4</v>
      </c>
      <c r="H11" s="34">
        <f t="shared" si="0"/>
        <v>32.4</v>
      </c>
      <c r="I11" s="23" t="s">
        <v>25</v>
      </c>
      <c r="J11" s="23" t="s">
        <v>25</v>
      </c>
      <c r="K11" s="23" t="s">
        <v>25</v>
      </c>
      <c r="L11" s="34" t="s">
        <v>25</v>
      </c>
      <c r="M11" s="34" t="s">
        <v>25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4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5:13" s="1" customFormat="1" ht="15.75">
      <c r="E12" s="5"/>
      <c r="F12" s="5"/>
      <c r="G12" s="5"/>
      <c r="H12" s="6"/>
      <c r="I12" s="6"/>
      <c r="J12" s="5"/>
      <c r="K12" s="6"/>
      <c r="L12" s="6"/>
      <c r="M12" s="5"/>
    </row>
  </sheetData>
  <sheetProtection/>
  <mergeCells count="13">
    <mergeCell ref="A1:M1"/>
    <mergeCell ref="A2:M2"/>
    <mergeCell ref="F3:H3"/>
    <mergeCell ref="I3:K3"/>
    <mergeCell ref="A5:M5"/>
    <mergeCell ref="A7:M7"/>
    <mergeCell ref="A3:A4"/>
    <mergeCell ref="B3:B4"/>
    <mergeCell ref="C3:C4"/>
    <mergeCell ref="D3:D4"/>
    <mergeCell ref="E3:E4"/>
    <mergeCell ref="L3:L4"/>
    <mergeCell ref="M3:M4"/>
  </mergeCells>
  <printOptions/>
  <pageMargins left="0.4326388888888889" right="0.39305555555555555" top="0.7479166666666667" bottom="0.7083333333333334" header="0.5118055555555555" footer="0.3541666666666667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caijianzhang</cp:lastModifiedBy>
  <dcterms:created xsi:type="dcterms:W3CDTF">2020-05-27T21:19:38Z</dcterms:created>
  <dcterms:modified xsi:type="dcterms:W3CDTF">2023-01-16T10:50:31Z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3A8A0061DD33480792E5BCCC8FCBBDF3</vt:lpwstr>
  </property>
  <property fmtid="{D5CDD505-2E9C-101B-9397-08002B2CF9AE}" pid="4" name="퀀_generated_2.-2147483648">
    <vt:i4>2052</vt:i4>
  </property>
</Properties>
</file>