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<sst xmlns="http://schemas.openxmlformats.org/spreadsheetml/2006/main" count="416" uniqueCount="119">
  <si>
    <t>郴州市三医院2023年面向社会公开招聘护理岗位工作人员
总成绩公布（岗位1）</t>
  </si>
  <si>
    <t>报考岗位</t>
  </si>
  <si>
    <t>姓名</t>
  </si>
  <si>
    <t>性别</t>
  </si>
  <si>
    <t>笔试成绩</t>
  </si>
  <si>
    <t>面试成绩</t>
  </si>
  <si>
    <t>操作成绩</t>
  </si>
  <si>
    <t>全日制
本科加分</t>
  </si>
  <si>
    <t>总分</t>
  </si>
  <si>
    <t>排名</t>
  </si>
  <si>
    <t>备注</t>
  </si>
  <si>
    <r>
      <rPr>
        <b/>
        <sz val="11"/>
        <rFont val="华文中宋"/>
        <charset val="134"/>
      </rPr>
      <t xml:space="preserve">30%
</t>
    </r>
    <r>
      <rPr>
        <sz val="11"/>
        <rFont val="华文中宋"/>
        <charset val="134"/>
      </rPr>
      <t>（保留小数点后两位）</t>
    </r>
  </si>
  <si>
    <r>
      <rPr>
        <b/>
        <sz val="11"/>
        <rFont val="华文中宋"/>
        <charset val="134"/>
      </rPr>
      <t xml:space="preserve">45%
</t>
    </r>
    <r>
      <rPr>
        <sz val="11"/>
        <rFont val="华文中宋"/>
        <charset val="134"/>
      </rPr>
      <t>（保留小数点后两位）</t>
    </r>
  </si>
  <si>
    <r>
      <rPr>
        <b/>
        <sz val="11"/>
        <rFont val="华文中宋"/>
        <charset val="134"/>
      </rPr>
      <t xml:space="preserve">25%
</t>
    </r>
    <r>
      <rPr>
        <sz val="11"/>
        <rFont val="华文中宋"/>
        <charset val="134"/>
      </rPr>
      <t>（保留小数点后两位）</t>
    </r>
  </si>
  <si>
    <t>护理岗位1</t>
  </si>
  <si>
    <t>艾晶</t>
  </si>
  <si>
    <t>女</t>
  </si>
  <si>
    <t>入围</t>
  </si>
  <si>
    <t>冯璇</t>
  </si>
  <si>
    <t>孙若彤</t>
  </si>
  <si>
    <t>廖佳西胡</t>
  </si>
  <si>
    <t>陈莉君</t>
  </si>
  <si>
    <t>刘虹伶</t>
  </si>
  <si>
    <t>蒋玲芳</t>
  </si>
  <si>
    <t>李琪</t>
  </si>
  <si>
    <t>雷慧</t>
  </si>
  <si>
    <t>淳义评</t>
  </si>
  <si>
    <t>何柳欢</t>
  </si>
  <si>
    <t>汤思焱</t>
  </si>
  <si>
    <t>尹易兰</t>
  </si>
  <si>
    <t>周凌丹</t>
  </si>
  <si>
    <t>吴翠英</t>
  </si>
  <si>
    <t>贺玉珍</t>
  </si>
  <si>
    <t>黄慧霞</t>
  </si>
  <si>
    <t>蒋瑞祥</t>
  </si>
  <si>
    <t>男</t>
  </si>
  <si>
    <t>肖金琼</t>
  </si>
  <si>
    <t>王郴演</t>
  </si>
  <si>
    <t>谢童</t>
  </si>
  <si>
    <t>陈林</t>
  </si>
  <si>
    <t>张顺</t>
  </si>
  <si>
    <t>廖欢欢</t>
  </si>
  <si>
    <t>李璇</t>
  </si>
  <si>
    <t>李佳俊</t>
  </si>
  <si>
    <t>李蓉</t>
  </si>
  <si>
    <t>谢禄</t>
  </si>
  <si>
    <t>雷婷</t>
  </si>
  <si>
    <t>李兰</t>
  </si>
  <si>
    <t>李金蓉</t>
  </si>
  <si>
    <t>刘丹</t>
  </si>
  <si>
    <t>邓娜</t>
  </si>
  <si>
    <t>李樱子</t>
  </si>
  <si>
    <t>否</t>
  </si>
  <si>
    <t>彭苗</t>
  </si>
  <si>
    <t>雷儒</t>
  </si>
  <si>
    <t>陈思琦</t>
  </si>
  <si>
    <t>周鑫</t>
  </si>
  <si>
    <t>陈征丽</t>
  </si>
  <si>
    <t>欧阳霞</t>
  </si>
  <si>
    <t>晏晶莹</t>
  </si>
  <si>
    <t>刘露</t>
  </si>
  <si>
    <t>罗垚</t>
  </si>
  <si>
    <t>李成英</t>
  </si>
  <si>
    <t>陈小薇</t>
  </si>
  <si>
    <t>李思思</t>
  </si>
  <si>
    <t>唐佳欣</t>
  </si>
  <si>
    <t>廖颖乐</t>
  </si>
  <si>
    <t>龚招娣</t>
  </si>
  <si>
    <t>陈佳</t>
  </si>
  <si>
    <t>黄志青</t>
  </si>
  <si>
    <t>周建桥</t>
  </si>
  <si>
    <t>张小月</t>
  </si>
  <si>
    <t>李雅帆</t>
  </si>
  <si>
    <t>刘慧</t>
  </si>
  <si>
    <t>黄珍莹</t>
  </si>
  <si>
    <t>肖璐瑶</t>
  </si>
  <si>
    <t>罗麟玉</t>
  </si>
  <si>
    <t>王忱</t>
  </si>
  <si>
    <t>张春容</t>
  </si>
  <si>
    <t>彭丹</t>
  </si>
  <si>
    <t>李媛</t>
  </si>
  <si>
    <t>刘虹希</t>
  </si>
  <si>
    <t>唐文娟</t>
  </si>
  <si>
    <t>史廷楷</t>
  </si>
  <si>
    <t>李纶霞</t>
  </si>
  <si>
    <t>谭黄颖</t>
  </si>
  <si>
    <t>文磊</t>
  </si>
  <si>
    <t>雷桂青</t>
  </si>
  <si>
    <t>胡雅婕</t>
  </si>
  <si>
    <t>李雯</t>
  </si>
  <si>
    <t>刘湘</t>
  </si>
  <si>
    <t>郭晓娟</t>
  </si>
  <si>
    <t>刘泽</t>
  </si>
  <si>
    <t>陈抒飞</t>
  </si>
  <si>
    <t>何芳芳</t>
  </si>
  <si>
    <t>周灿</t>
  </si>
  <si>
    <t>钟宜凡</t>
  </si>
  <si>
    <t>阳水英</t>
  </si>
  <si>
    <t>彭慧琪</t>
  </si>
  <si>
    <t>蒋经波</t>
  </si>
  <si>
    <t>聂潇</t>
  </si>
  <si>
    <t>欧顺惠</t>
  </si>
  <si>
    <t>蔡双郴</t>
  </si>
  <si>
    <t>肖婷</t>
  </si>
  <si>
    <t>张丽丹</t>
  </si>
  <si>
    <t>肖佳颖</t>
  </si>
  <si>
    <t>黎志莉</t>
  </si>
  <si>
    <t>彭雨珊</t>
  </si>
  <si>
    <t>李艳</t>
  </si>
  <si>
    <t>唐子韵</t>
  </si>
  <si>
    <t>欧阳秋</t>
  </si>
  <si>
    <t>彭源进</t>
  </si>
  <si>
    <t>史婧娜</t>
  </si>
  <si>
    <t>缺考</t>
  </si>
  <si>
    <t>谭钰欣</t>
  </si>
  <si>
    <t>刘弘翠</t>
  </si>
  <si>
    <t>唐菲</t>
  </si>
  <si>
    <t>何慧芝</t>
  </si>
  <si>
    <t>李琼丽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</si>
</sst>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华文中宋"/>
      <charset val="134"/>
    </font>
    <font>
      <sz val="11"/>
      <name val="华文中宋"/>
      <charset val="134"/>
    </font>
    <font>
      <b/>
      <sz val="11"/>
      <color theme="1"/>
      <name val="华文中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"/>
  <sheetViews>
    <sheetView tabSelected="1" workbookViewId="0">
      <pane ySplit="3" topLeftCell="A4" activePane="bottomLeft" state="frozen"/>
      <selection/>
      <selection pane="bottomLeft" activeCell="N1" sqref="N1"/>
    </sheetView>
  </sheetViews>
  <sheetFormatPr defaultColWidth="9.775" defaultRowHeight="14.25"/>
  <cols>
    <col min="1" max="1" width="11.4416666666667" style="1" customWidth="1"/>
    <col min="2" max="2" width="11.6666666666667" style="1" customWidth="1"/>
    <col min="3" max="3" width="5.55833333333333" style="1" customWidth="1"/>
    <col min="4" max="4" width="9.775" style="1"/>
    <col min="5" max="5" width="21.1083333333333" style="1" customWidth="1"/>
    <col min="6" max="6" width="9.775" style="1"/>
    <col min="7" max="7" width="22.775" style="1" customWidth="1"/>
    <col min="8" max="8" width="9.775" style="2"/>
    <col min="9" max="9" width="22.5583333333333" style="2" customWidth="1"/>
    <col min="10" max="10" width="12" style="2" customWidth="1"/>
    <col min="11" max="11" width="11.4416666666667" style="2" customWidth="1"/>
    <col min="12" max="13" width="9.775" style="2"/>
    <col min="14" max="16384" width="9.775" style="1"/>
  </cols>
  <sheetData>
    <row r="1" s="1" customFormat="1" ht="4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5.75" spans="1:13">
      <c r="A2" s="4" t="s">
        <v>1</v>
      </c>
      <c r="B2" s="4" t="s">
        <v>2</v>
      </c>
      <c r="C2" s="4" t="s">
        <v>3</v>
      </c>
      <c r="D2" s="5" t="s">
        <v>4</v>
      </c>
      <c r="E2" s="6"/>
      <c r="F2" s="5" t="s">
        <v>5</v>
      </c>
      <c r="G2" s="6"/>
      <c r="H2" s="5" t="s">
        <v>6</v>
      </c>
      <c r="I2" s="6"/>
      <c r="J2" s="4" t="s">
        <v>7</v>
      </c>
      <c r="K2" s="4" t="s">
        <v>8</v>
      </c>
      <c r="L2" s="4" t="s">
        <v>9</v>
      </c>
      <c r="M2" s="14" t="s">
        <v>10</v>
      </c>
    </row>
    <row r="3" s="1" customFormat="1" ht="54" customHeight="1" spans="1:13">
      <c r="A3" s="7"/>
      <c r="B3" s="7"/>
      <c r="C3" s="7"/>
      <c r="D3" s="8">
        <v>1</v>
      </c>
      <c r="E3" s="9" t="s">
        <v>11</v>
      </c>
      <c r="F3" s="8">
        <v>1</v>
      </c>
      <c r="G3" s="9" t="s">
        <v>12</v>
      </c>
      <c r="H3" s="8">
        <v>1</v>
      </c>
      <c r="I3" s="9" t="s">
        <v>13</v>
      </c>
      <c r="J3" s="7"/>
      <c r="K3" s="7"/>
      <c r="L3" s="7"/>
      <c r="M3" s="14"/>
    </row>
    <row r="4" s="1" customFormat="1" ht="15.75" spans="1:13">
      <c r="A4" s="10" t="s">
        <v>14</v>
      </c>
      <c r="B4" s="10" t="s">
        <v>15</v>
      </c>
      <c r="C4" s="10" t="s">
        <v>16</v>
      </c>
      <c r="D4" s="10">
        <v>92</v>
      </c>
      <c r="E4" s="11">
        <f t="shared" ref="E4:E67" si="0">D4*0.3</f>
        <v>27.6</v>
      </c>
      <c r="F4" s="12">
        <v>87.2</v>
      </c>
      <c r="G4" s="11">
        <f t="shared" ref="G4:G67" si="1">F4*0.45</f>
        <v>39.24</v>
      </c>
      <c r="H4" s="12">
        <v>90.5</v>
      </c>
      <c r="I4" s="15">
        <f t="shared" ref="I4:I67" si="2">H4*0.25</f>
        <v>22.625</v>
      </c>
      <c r="J4" s="12">
        <v>0</v>
      </c>
      <c r="K4" s="11">
        <f t="shared" ref="K4:K67" si="3">E4+G4+I4+J4</f>
        <v>89.465</v>
      </c>
      <c r="L4" s="12">
        <v>1</v>
      </c>
      <c r="M4" s="12" t="s">
        <v>17</v>
      </c>
    </row>
    <row r="5" s="1" customFormat="1" ht="15.75" spans="1:13">
      <c r="A5" s="10" t="s">
        <v>14</v>
      </c>
      <c r="B5" s="10" t="s">
        <v>18</v>
      </c>
      <c r="C5" s="10" t="s">
        <v>16</v>
      </c>
      <c r="D5" s="10">
        <v>70</v>
      </c>
      <c r="E5" s="11">
        <f t="shared" si="0"/>
        <v>21</v>
      </c>
      <c r="F5" s="12">
        <v>88.3</v>
      </c>
      <c r="G5" s="11">
        <f t="shared" si="1"/>
        <v>39.735</v>
      </c>
      <c r="H5" s="12">
        <v>91.4</v>
      </c>
      <c r="I5" s="11">
        <f t="shared" si="2"/>
        <v>22.85</v>
      </c>
      <c r="J5" s="12">
        <v>1</v>
      </c>
      <c r="K5" s="11">
        <f t="shared" si="3"/>
        <v>84.585</v>
      </c>
      <c r="L5" s="12">
        <v>2</v>
      </c>
      <c r="M5" s="12" t="s">
        <v>17</v>
      </c>
    </row>
    <row r="6" s="1" customFormat="1" ht="15.75" spans="1:13">
      <c r="A6" s="10" t="s">
        <v>14</v>
      </c>
      <c r="B6" s="10" t="s">
        <v>19</v>
      </c>
      <c r="C6" s="10" t="s">
        <v>16</v>
      </c>
      <c r="D6" s="10">
        <v>71</v>
      </c>
      <c r="E6" s="11">
        <f t="shared" si="0"/>
        <v>21.3</v>
      </c>
      <c r="F6" s="12">
        <v>85.6</v>
      </c>
      <c r="G6" s="11">
        <f t="shared" si="1"/>
        <v>38.52</v>
      </c>
      <c r="H6" s="12">
        <v>95.3</v>
      </c>
      <c r="I6" s="16">
        <f t="shared" si="2"/>
        <v>23.825</v>
      </c>
      <c r="J6" s="12">
        <v>0</v>
      </c>
      <c r="K6" s="11">
        <f t="shared" si="3"/>
        <v>83.645</v>
      </c>
      <c r="L6" s="12">
        <v>3</v>
      </c>
      <c r="M6" s="12" t="s">
        <v>17</v>
      </c>
    </row>
    <row r="7" s="1" customFormat="1" ht="15.75" spans="1:13">
      <c r="A7" s="10" t="s">
        <v>14</v>
      </c>
      <c r="B7" s="10" t="s">
        <v>20</v>
      </c>
      <c r="C7" s="10" t="s">
        <v>16</v>
      </c>
      <c r="D7" s="10">
        <v>63</v>
      </c>
      <c r="E7" s="11">
        <f t="shared" si="0"/>
        <v>18.9</v>
      </c>
      <c r="F7" s="12">
        <v>89.8</v>
      </c>
      <c r="G7" s="11">
        <f t="shared" si="1"/>
        <v>40.41</v>
      </c>
      <c r="H7" s="13">
        <v>90.7</v>
      </c>
      <c r="I7" s="11">
        <f t="shared" si="2"/>
        <v>22.675</v>
      </c>
      <c r="J7" s="12">
        <v>1</v>
      </c>
      <c r="K7" s="11">
        <f t="shared" si="3"/>
        <v>82.985</v>
      </c>
      <c r="L7" s="12">
        <v>4</v>
      </c>
      <c r="M7" s="12" t="s">
        <v>17</v>
      </c>
    </row>
    <row r="8" s="1" customFormat="1" ht="15.75" spans="1:13">
      <c r="A8" s="10" t="s">
        <v>14</v>
      </c>
      <c r="B8" s="10" t="s">
        <v>21</v>
      </c>
      <c r="C8" s="10" t="s">
        <v>16</v>
      </c>
      <c r="D8" s="10">
        <v>72</v>
      </c>
      <c r="E8" s="11">
        <f t="shared" si="0"/>
        <v>21.6</v>
      </c>
      <c r="F8" s="12">
        <v>84.2</v>
      </c>
      <c r="G8" s="11">
        <f t="shared" si="1"/>
        <v>37.89</v>
      </c>
      <c r="H8" s="13">
        <v>91.1</v>
      </c>
      <c r="I8" s="11">
        <f t="shared" si="2"/>
        <v>22.775</v>
      </c>
      <c r="J8" s="12">
        <v>0</v>
      </c>
      <c r="K8" s="11">
        <f t="shared" si="3"/>
        <v>82.265</v>
      </c>
      <c r="L8" s="12">
        <v>5</v>
      </c>
      <c r="M8" s="12" t="s">
        <v>17</v>
      </c>
    </row>
    <row r="9" s="1" customFormat="1" ht="15.75" spans="1:13">
      <c r="A9" s="10" t="s">
        <v>14</v>
      </c>
      <c r="B9" s="10" t="s">
        <v>22</v>
      </c>
      <c r="C9" s="10" t="s">
        <v>16</v>
      </c>
      <c r="D9" s="10">
        <v>65</v>
      </c>
      <c r="E9" s="11">
        <f t="shared" si="0"/>
        <v>19.5</v>
      </c>
      <c r="F9" s="12">
        <v>86.1</v>
      </c>
      <c r="G9" s="11">
        <f t="shared" si="1"/>
        <v>38.745</v>
      </c>
      <c r="H9" s="13">
        <v>94.4</v>
      </c>
      <c r="I9" s="11">
        <f t="shared" si="2"/>
        <v>23.6</v>
      </c>
      <c r="J9" s="12">
        <v>0</v>
      </c>
      <c r="K9" s="11">
        <f t="shared" si="3"/>
        <v>81.845</v>
      </c>
      <c r="L9" s="12">
        <v>6</v>
      </c>
      <c r="M9" s="12" t="s">
        <v>17</v>
      </c>
    </row>
    <row r="10" s="1" customFormat="1" ht="15.75" spans="1:13">
      <c r="A10" s="10" t="s">
        <v>14</v>
      </c>
      <c r="B10" s="10" t="s">
        <v>23</v>
      </c>
      <c r="C10" s="10" t="s">
        <v>16</v>
      </c>
      <c r="D10" s="10">
        <v>72</v>
      </c>
      <c r="E10" s="11">
        <f t="shared" si="0"/>
        <v>21.6</v>
      </c>
      <c r="F10" s="12">
        <v>84.5</v>
      </c>
      <c r="G10" s="11">
        <f t="shared" si="1"/>
        <v>38.025</v>
      </c>
      <c r="H10" s="13">
        <v>87</v>
      </c>
      <c r="I10" s="11">
        <f t="shared" si="2"/>
        <v>21.75</v>
      </c>
      <c r="J10" s="12">
        <v>0</v>
      </c>
      <c r="K10" s="11">
        <f t="shared" si="3"/>
        <v>81.375</v>
      </c>
      <c r="L10" s="12">
        <v>7</v>
      </c>
      <c r="M10" s="12" t="s">
        <v>17</v>
      </c>
    </row>
    <row r="11" s="1" customFormat="1" ht="15.75" spans="1:13">
      <c r="A11" s="10" t="s">
        <v>14</v>
      </c>
      <c r="B11" s="10" t="s">
        <v>24</v>
      </c>
      <c r="C11" s="10" t="s">
        <v>16</v>
      </c>
      <c r="D11" s="10">
        <v>70</v>
      </c>
      <c r="E11" s="11">
        <f t="shared" si="0"/>
        <v>21</v>
      </c>
      <c r="F11" s="12">
        <v>86.6</v>
      </c>
      <c r="G11" s="11">
        <f t="shared" si="1"/>
        <v>38.97</v>
      </c>
      <c r="H11" s="13">
        <v>84</v>
      </c>
      <c r="I11" s="11">
        <f t="shared" si="2"/>
        <v>21</v>
      </c>
      <c r="J11" s="12">
        <v>0</v>
      </c>
      <c r="K11" s="11">
        <f t="shared" si="3"/>
        <v>80.97</v>
      </c>
      <c r="L11" s="12">
        <v>8</v>
      </c>
      <c r="M11" s="12" t="s">
        <v>17</v>
      </c>
    </row>
    <row r="12" s="1" customFormat="1" ht="15.75" spans="1:13">
      <c r="A12" s="10" t="s">
        <v>14</v>
      </c>
      <c r="B12" s="10" t="s">
        <v>25</v>
      </c>
      <c r="C12" s="10" t="s">
        <v>16</v>
      </c>
      <c r="D12" s="12">
        <v>71</v>
      </c>
      <c r="E12" s="11">
        <f t="shared" si="0"/>
        <v>21.3</v>
      </c>
      <c r="F12" s="12">
        <v>87.2</v>
      </c>
      <c r="G12" s="11">
        <f t="shared" si="1"/>
        <v>39.24</v>
      </c>
      <c r="H12" s="13">
        <v>81.4</v>
      </c>
      <c r="I12" s="11">
        <f t="shared" si="2"/>
        <v>20.35</v>
      </c>
      <c r="J12" s="12">
        <v>0</v>
      </c>
      <c r="K12" s="11">
        <f t="shared" si="3"/>
        <v>80.89</v>
      </c>
      <c r="L12" s="12">
        <v>9</v>
      </c>
      <c r="M12" s="12" t="s">
        <v>17</v>
      </c>
    </row>
    <row r="13" s="1" customFormat="1" ht="15.75" spans="1:13">
      <c r="A13" s="10" t="s">
        <v>14</v>
      </c>
      <c r="B13" s="10" t="s">
        <v>26</v>
      </c>
      <c r="C13" s="10" t="s">
        <v>16</v>
      </c>
      <c r="D13" s="10">
        <v>67</v>
      </c>
      <c r="E13" s="11">
        <f t="shared" si="0"/>
        <v>20.1</v>
      </c>
      <c r="F13" s="12">
        <v>87</v>
      </c>
      <c r="G13" s="11">
        <f t="shared" si="1"/>
        <v>39.15</v>
      </c>
      <c r="H13" s="13">
        <v>82.3</v>
      </c>
      <c r="I13" s="11">
        <f t="shared" si="2"/>
        <v>20.575</v>
      </c>
      <c r="J13" s="12">
        <v>1</v>
      </c>
      <c r="K13" s="11">
        <f t="shared" si="3"/>
        <v>80.825</v>
      </c>
      <c r="L13" s="12">
        <v>10</v>
      </c>
      <c r="M13" s="12" t="s">
        <v>17</v>
      </c>
    </row>
    <row r="14" s="1" customFormat="1" ht="15.75" spans="1:13">
      <c r="A14" s="10" t="s">
        <v>14</v>
      </c>
      <c r="B14" s="10" t="s">
        <v>27</v>
      </c>
      <c r="C14" s="10" t="s">
        <v>16</v>
      </c>
      <c r="D14" s="10">
        <v>62</v>
      </c>
      <c r="E14" s="11">
        <f t="shared" si="0"/>
        <v>18.6</v>
      </c>
      <c r="F14" s="12">
        <v>90.4</v>
      </c>
      <c r="G14" s="11">
        <f t="shared" si="1"/>
        <v>40.68</v>
      </c>
      <c r="H14" s="13">
        <v>85.4</v>
      </c>
      <c r="I14" s="11">
        <f t="shared" si="2"/>
        <v>21.35</v>
      </c>
      <c r="J14" s="12">
        <v>0</v>
      </c>
      <c r="K14" s="11">
        <f t="shared" si="3"/>
        <v>80.63</v>
      </c>
      <c r="L14" s="12">
        <v>11</v>
      </c>
      <c r="M14" s="12" t="s">
        <v>17</v>
      </c>
    </row>
    <row r="15" s="1" customFormat="1" ht="15.75" spans="1:13">
      <c r="A15" s="10" t="s">
        <v>14</v>
      </c>
      <c r="B15" s="10" t="s">
        <v>28</v>
      </c>
      <c r="C15" s="10" t="s">
        <v>16</v>
      </c>
      <c r="D15" s="10">
        <v>67</v>
      </c>
      <c r="E15" s="11">
        <f t="shared" si="0"/>
        <v>20.1</v>
      </c>
      <c r="F15" s="12">
        <v>87.4</v>
      </c>
      <c r="G15" s="11">
        <f t="shared" si="1"/>
        <v>39.33</v>
      </c>
      <c r="H15" s="13">
        <v>80.7</v>
      </c>
      <c r="I15" s="11">
        <f t="shared" si="2"/>
        <v>20.175</v>
      </c>
      <c r="J15" s="12">
        <v>1</v>
      </c>
      <c r="K15" s="11">
        <f t="shared" si="3"/>
        <v>80.605</v>
      </c>
      <c r="L15" s="12">
        <v>12</v>
      </c>
      <c r="M15" s="12" t="s">
        <v>17</v>
      </c>
    </row>
    <row r="16" s="1" customFormat="1" ht="15.75" spans="1:13">
      <c r="A16" s="10" t="s">
        <v>14</v>
      </c>
      <c r="B16" s="10" t="s">
        <v>29</v>
      </c>
      <c r="C16" s="10" t="s">
        <v>16</v>
      </c>
      <c r="D16" s="10">
        <v>61</v>
      </c>
      <c r="E16" s="11">
        <f t="shared" si="0"/>
        <v>18.3</v>
      </c>
      <c r="F16" s="12">
        <v>85.6</v>
      </c>
      <c r="G16" s="11">
        <f t="shared" si="1"/>
        <v>38.52</v>
      </c>
      <c r="H16" s="13">
        <v>93</v>
      </c>
      <c r="I16" s="11">
        <f t="shared" si="2"/>
        <v>23.25</v>
      </c>
      <c r="J16" s="12">
        <v>0</v>
      </c>
      <c r="K16" s="11">
        <f t="shared" si="3"/>
        <v>80.07</v>
      </c>
      <c r="L16" s="12">
        <v>13</v>
      </c>
      <c r="M16" s="12" t="s">
        <v>17</v>
      </c>
    </row>
    <row r="17" s="1" customFormat="1" ht="15.75" spans="1:13">
      <c r="A17" s="10" t="s">
        <v>14</v>
      </c>
      <c r="B17" s="10" t="s">
        <v>30</v>
      </c>
      <c r="C17" s="10" t="s">
        <v>16</v>
      </c>
      <c r="D17" s="10">
        <v>58</v>
      </c>
      <c r="E17" s="11">
        <f t="shared" si="0"/>
        <v>17.4</v>
      </c>
      <c r="F17" s="12">
        <v>87.6</v>
      </c>
      <c r="G17" s="11">
        <f t="shared" si="1"/>
        <v>39.42</v>
      </c>
      <c r="H17" s="13">
        <v>88.7</v>
      </c>
      <c r="I17" s="11">
        <f t="shared" si="2"/>
        <v>22.175</v>
      </c>
      <c r="J17" s="12">
        <v>1</v>
      </c>
      <c r="K17" s="11">
        <f t="shared" si="3"/>
        <v>79.995</v>
      </c>
      <c r="L17" s="12">
        <v>14</v>
      </c>
      <c r="M17" s="12" t="s">
        <v>17</v>
      </c>
    </row>
    <row r="18" s="1" customFormat="1" ht="15.75" spans="1:13">
      <c r="A18" s="10" t="s">
        <v>14</v>
      </c>
      <c r="B18" s="10" t="s">
        <v>31</v>
      </c>
      <c r="C18" s="10" t="s">
        <v>16</v>
      </c>
      <c r="D18" s="10">
        <v>64</v>
      </c>
      <c r="E18" s="11">
        <f t="shared" si="0"/>
        <v>19.2</v>
      </c>
      <c r="F18" s="12">
        <v>86.8</v>
      </c>
      <c r="G18" s="11">
        <f t="shared" si="1"/>
        <v>39.06</v>
      </c>
      <c r="H18" s="13">
        <v>85.8</v>
      </c>
      <c r="I18" s="11">
        <f t="shared" si="2"/>
        <v>21.45</v>
      </c>
      <c r="J18" s="12">
        <v>0</v>
      </c>
      <c r="K18" s="11">
        <f t="shared" si="3"/>
        <v>79.71</v>
      </c>
      <c r="L18" s="12">
        <v>15</v>
      </c>
      <c r="M18" s="12" t="s">
        <v>17</v>
      </c>
    </row>
    <row r="19" s="1" customFormat="1" ht="15.75" spans="1:13">
      <c r="A19" s="10" t="s">
        <v>14</v>
      </c>
      <c r="B19" s="10" t="s">
        <v>32</v>
      </c>
      <c r="C19" s="10" t="s">
        <v>16</v>
      </c>
      <c r="D19" s="10">
        <v>73</v>
      </c>
      <c r="E19" s="11">
        <f t="shared" si="0"/>
        <v>21.9</v>
      </c>
      <c r="F19" s="12">
        <v>86.6</v>
      </c>
      <c r="G19" s="11">
        <f t="shared" si="1"/>
        <v>38.97</v>
      </c>
      <c r="H19" s="13">
        <v>73.8</v>
      </c>
      <c r="I19" s="11">
        <f t="shared" si="2"/>
        <v>18.45</v>
      </c>
      <c r="J19" s="12">
        <v>0</v>
      </c>
      <c r="K19" s="11">
        <f t="shared" si="3"/>
        <v>79.32</v>
      </c>
      <c r="L19" s="12">
        <v>16</v>
      </c>
      <c r="M19" s="12" t="s">
        <v>17</v>
      </c>
    </row>
    <row r="20" s="1" customFormat="1" ht="15.75" spans="1:13">
      <c r="A20" s="10" t="s">
        <v>14</v>
      </c>
      <c r="B20" s="10" t="s">
        <v>33</v>
      </c>
      <c r="C20" s="10" t="s">
        <v>16</v>
      </c>
      <c r="D20" s="10">
        <v>54</v>
      </c>
      <c r="E20" s="11">
        <f t="shared" si="0"/>
        <v>16.2</v>
      </c>
      <c r="F20" s="12">
        <v>88.4</v>
      </c>
      <c r="G20" s="11">
        <f t="shared" si="1"/>
        <v>39.78</v>
      </c>
      <c r="H20" s="13">
        <v>92</v>
      </c>
      <c r="I20" s="11">
        <f t="shared" si="2"/>
        <v>23</v>
      </c>
      <c r="J20" s="12">
        <v>0</v>
      </c>
      <c r="K20" s="11">
        <f t="shared" si="3"/>
        <v>78.98</v>
      </c>
      <c r="L20" s="12">
        <v>17</v>
      </c>
      <c r="M20" s="12" t="s">
        <v>17</v>
      </c>
    </row>
    <row r="21" s="1" customFormat="1" ht="15.75" spans="1:13">
      <c r="A21" s="10" t="s">
        <v>14</v>
      </c>
      <c r="B21" s="10" t="s">
        <v>34</v>
      </c>
      <c r="C21" s="10" t="s">
        <v>35</v>
      </c>
      <c r="D21" s="10">
        <v>60</v>
      </c>
      <c r="E21" s="11">
        <f t="shared" si="0"/>
        <v>18</v>
      </c>
      <c r="F21" s="12">
        <v>84.6</v>
      </c>
      <c r="G21" s="11">
        <f t="shared" si="1"/>
        <v>38.07</v>
      </c>
      <c r="H21" s="13">
        <v>91.2</v>
      </c>
      <c r="I21" s="11">
        <f t="shared" si="2"/>
        <v>22.8</v>
      </c>
      <c r="J21" s="12">
        <v>0</v>
      </c>
      <c r="K21" s="11">
        <f t="shared" si="3"/>
        <v>78.87</v>
      </c>
      <c r="L21" s="12">
        <v>18</v>
      </c>
      <c r="M21" s="12" t="s">
        <v>17</v>
      </c>
    </row>
    <row r="22" s="1" customFormat="1" ht="15.75" spans="1:13">
      <c r="A22" s="10" t="s">
        <v>14</v>
      </c>
      <c r="B22" s="10" t="s">
        <v>36</v>
      </c>
      <c r="C22" s="10" t="s">
        <v>16</v>
      </c>
      <c r="D22" s="10">
        <v>68</v>
      </c>
      <c r="E22" s="11">
        <f t="shared" si="0"/>
        <v>20.4</v>
      </c>
      <c r="F22" s="12">
        <v>83.1</v>
      </c>
      <c r="G22" s="11">
        <f t="shared" si="1"/>
        <v>37.395</v>
      </c>
      <c r="H22" s="13">
        <v>84.1</v>
      </c>
      <c r="I22" s="11">
        <f t="shared" si="2"/>
        <v>21.025</v>
      </c>
      <c r="J22" s="12">
        <v>0</v>
      </c>
      <c r="K22" s="11">
        <f t="shared" si="3"/>
        <v>78.82</v>
      </c>
      <c r="L22" s="12">
        <v>19</v>
      </c>
      <c r="M22" s="12" t="s">
        <v>17</v>
      </c>
    </row>
    <row r="23" s="1" customFormat="1" ht="15.75" spans="1:13">
      <c r="A23" s="10" t="s">
        <v>14</v>
      </c>
      <c r="B23" s="10" t="s">
        <v>37</v>
      </c>
      <c r="C23" s="10" t="s">
        <v>35</v>
      </c>
      <c r="D23" s="10">
        <v>63</v>
      </c>
      <c r="E23" s="11">
        <f t="shared" si="0"/>
        <v>18.9</v>
      </c>
      <c r="F23" s="12">
        <v>86.4</v>
      </c>
      <c r="G23" s="11">
        <f t="shared" si="1"/>
        <v>38.88</v>
      </c>
      <c r="H23" s="13">
        <v>82.7</v>
      </c>
      <c r="I23" s="11">
        <f t="shared" si="2"/>
        <v>20.675</v>
      </c>
      <c r="J23" s="12">
        <v>0</v>
      </c>
      <c r="K23" s="11">
        <f t="shared" si="3"/>
        <v>78.455</v>
      </c>
      <c r="L23" s="12">
        <v>20</v>
      </c>
      <c r="M23" s="12" t="s">
        <v>17</v>
      </c>
    </row>
    <row r="24" s="1" customFormat="1" ht="15.75" spans="1:13">
      <c r="A24" s="10" t="s">
        <v>14</v>
      </c>
      <c r="B24" s="10" t="s">
        <v>38</v>
      </c>
      <c r="C24" s="10" t="s">
        <v>35</v>
      </c>
      <c r="D24" s="10">
        <v>57</v>
      </c>
      <c r="E24" s="11">
        <f t="shared" si="0"/>
        <v>17.1</v>
      </c>
      <c r="F24" s="12">
        <v>88.8</v>
      </c>
      <c r="G24" s="11">
        <f t="shared" si="1"/>
        <v>39.96</v>
      </c>
      <c r="H24" s="13">
        <v>84.1</v>
      </c>
      <c r="I24" s="11">
        <f t="shared" si="2"/>
        <v>21.025</v>
      </c>
      <c r="J24" s="12">
        <v>0</v>
      </c>
      <c r="K24" s="11">
        <f t="shared" si="3"/>
        <v>78.085</v>
      </c>
      <c r="L24" s="12">
        <v>21</v>
      </c>
      <c r="M24" s="12" t="s">
        <v>17</v>
      </c>
    </row>
    <row r="25" s="1" customFormat="1" ht="15.75" spans="1:13">
      <c r="A25" s="10" t="s">
        <v>14</v>
      </c>
      <c r="B25" s="10" t="s">
        <v>39</v>
      </c>
      <c r="C25" s="10" t="s">
        <v>35</v>
      </c>
      <c r="D25" s="10">
        <v>77</v>
      </c>
      <c r="E25" s="11">
        <f t="shared" si="0"/>
        <v>23.1</v>
      </c>
      <c r="F25" s="12">
        <v>81.6</v>
      </c>
      <c r="G25" s="11">
        <f t="shared" si="1"/>
        <v>36.72</v>
      </c>
      <c r="H25" s="13">
        <v>70.9</v>
      </c>
      <c r="I25" s="11">
        <f t="shared" si="2"/>
        <v>17.725</v>
      </c>
      <c r="J25" s="12">
        <v>0</v>
      </c>
      <c r="K25" s="11">
        <f t="shared" si="3"/>
        <v>77.545</v>
      </c>
      <c r="L25" s="12">
        <v>22</v>
      </c>
      <c r="M25" s="12" t="s">
        <v>17</v>
      </c>
    </row>
    <row r="26" s="1" customFormat="1" ht="15.75" spans="1:13">
      <c r="A26" s="10" t="s">
        <v>14</v>
      </c>
      <c r="B26" s="10" t="s">
        <v>40</v>
      </c>
      <c r="C26" s="10" t="s">
        <v>35</v>
      </c>
      <c r="D26" s="10">
        <v>51</v>
      </c>
      <c r="E26" s="11">
        <f t="shared" si="0"/>
        <v>15.3</v>
      </c>
      <c r="F26" s="12">
        <v>87.8</v>
      </c>
      <c r="G26" s="11">
        <f t="shared" si="1"/>
        <v>39.51</v>
      </c>
      <c r="H26" s="13">
        <v>88.9</v>
      </c>
      <c r="I26" s="11">
        <f t="shared" si="2"/>
        <v>22.225</v>
      </c>
      <c r="J26" s="12">
        <v>0</v>
      </c>
      <c r="K26" s="11">
        <f t="shared" si="3"/>
        <v>77.035</v>
      </c>
      <c r="L26" s="12">
        <v>23</v>
      </c>
      <c r="M26" s="12" t="s">
        <v>17</v>
      </c>
    </row>
    <row r="27" s="1" customFormat="1" ht="15.75" spans="1:13">
      <c r="A27" s="10" t="s">
        <v>14</v>
      </c>
      <c r="B27" s="10" t="s">
        <v>41</v>
      </c>
      <c r="C27" s="10" t="s">
        <v>16</v>
      </c>
      <c r="D27" s="10">
        <v>52</v>
      </c>
      <c r="E27" s="11">
        <f t="shared" si="0"/>
        <v>15.6</v>
      </c>
      <c r="F27" s="12">
        <v>87.9</v>
      </c>
      <c r="G27" s="11">
        <f t="shared" si="1"/>
        <v>39.555</v>
      </c>
      <c r="H27" s="13">
        <v>86.2</v>
      </c>
      <c r="I27" s="11">
        <f t="shared" si="2"/>
        <v>21.55</v>
      </c>
      <c r="J27" s="12">
        <v>0</v>
      </c>
      <c r="K27" s="11">
        <f t="shared" si="3"/>
        <v>76.705</v>
      </c>
      <c r="L27" s="12">
        <v>24</v>
      </c>
      <c r="M27" s="12" t="s">
        <v>17</v>
      </c>
    </row>
    <row r="28" s="1" customFormat="1" ht="15.75" spans="1:13">
      <c r="A28" s="10" t="s">
        <v>14</v>
      </c>
      <c r="B28" s="10" t="s">
        <v>42</v>
      </c>
      <c r="C28" s="10" t="s">
        <v>16</v>
      </c>
      <c r="D28" s="10">
        <v>52</v>
      </c>
      <c r="E28" s="11">
        <f t="shared" si="0"/>
        <v>15.6</v>
      </c>
      <c r="F28" s="12">
        <v>88.2</v>
      </c>
      <c r="G28" s="11">
        <f t="shared" si="1"/>
        <v>39.69</v>
      </c>
      <c r="H28" s="13">
        <v>84.9</v>
      </c>
      <c r="I28" s="11">
        <f t="shared" si="2"/>
        <v>21.225</v>
      </c>
      <c r="J28" s="12">
        <v>0</v>
      </c>
      <c r="K28" s="11">
        <f t="shared" si="3"/>
        <v>76.515</v>
      </c>
      <c r="L28" s="12">
        <v>25</v>
      </c>
      <c r="M28" s="12" t="s">
        <v>17</v>
      </c>
    </row>
    <row r="29" s="1" customFormat="1" ht="15.75" spans="1:13">
      <c r="A29" s="10" t="s">
        <v>14</v>
      </c>
      <c r="B29" s="10" t="s">
        <v>43</v>
      </c>
      <c r="C29" s="10" t="s">
        <v>35</v>
      </c>
      <c r="D29" s="10">
        <v>68</v>
      </c>
      <c r="E29" s="11">
        <f t="shared" si="0"/>
        <v>20.4</v>
      </c>
      <c r="F29" s="12">
        <v>82</v>
      </c>
      <c r="G29" s="11">
        <f t="shared" si="1"/>
        <v>36.9</v>
      </c>
      <c r="H29" s="13">
        <v>76.2</v>
      </c>
      <c r="I29" s="11">
        <f t="shared" si="2"/>
        <v>19.05</v>
      </c>
      <c r="J29" s="12">
        <v>0</v>
      </c>
      <c r="K29" s="11">
        <f t="shared" si="3"/>
        <v>76.35</v>
      </c>
      <c r="L29" s="12">
        <v>26</v>
      </c>
      <c r="M29" s="12" t="s">
        <v>17</v>
      </c>
    </row>
    <row r="30" s="1" customFormat="1" ht="15.75" spans="1:13">
      <c r="A30" s="10" t="s">
        <v>14</v>
      </c>
      <c r="B30" s="10" t="s">
        <v>44</v>
      </c>
      <c r="C30" s="10" t="s">
        <v>16</v>
      </c>
      <c r="D30" s="10">
        <v>73</v>
      </c>
      <c r="E30" s="11">
        <f t="shared" si="0"/>
        <v>21.9</v>
      </c>
      <c r="F30" s="12">
        <v>80.4</v>
      </c>
      <c r="G30" s="11">
        <f t="shared" si="1"/>
        <v>36.18</v>
      </c>
      <c r="H30" s="13">
        <v>72.9</v>
      </c>
      <c r="I30" s="11">
        <f t="shared" si="2"/>
        <v>18.225</v>
      </c>
      <c r="J30" s="12">
        <v>0</v>
      </c>
      <c r="K30" s="11">
        <f t="shared" si="3"/>
        <v>76.305</v>
      </c>
      <c r="L30" s="12">
        <v>27</v>
      </c>
      <c r="M30" s="12" t="s">
        <v>17</v>
      </c>
    </row>
    <row r="31" s="1" customFormat="1" ht="15.75" spans="1:13">
      <c r="A31" s="10" t="s">
        <v>14</v>
      </c>
      <c r="B31" s="10" t="s">
        <v>45</v>
      </c>
      <c r="C31" s="10" t="s">
        <v>16</v>
      </c>
      <c r="D31" s="10">
        <v>54</v>
      </c>
      <c r="E31" s="11">
        <f t="shared" si="0"/>
        <v>16.2</v>
      </c>
      <c r="F31" s="12">
        <v>85.4</v>
      </c>
      <c r="G31" s="11">
        <f t="shared" si="1"/>
        <v>38.43</v>
      </c>
      <c r="H31" s="13">
        <v>86.6</v>
      </c>
      <c r="I31" s="11">
        <f t="shared" si="2"/>
        <v>21.65</v>
      </c>
      <c r="J31" s="12">
        <v>0</v>
      </c>
      <c r="K31" s="11">
        <f t="shared" si="3"/>
        <v>76.28</v>
      </c>
      <c r="L31" s="12">
        <v>28</v>
      </c>
      <c r="M31" s="12" t="s">
        <v>17</v>
      </c>
    </row>
    <row r="32" s="1" customFormat="1" ht="15.75" spans="1:13">
      <c r="A32" s="10" t="s">
        <v>14</v>
      </c>
      <c r="B32" s="10" t="s">
        <v>46</v>
      </c>
      <c r="C32" s="10" t="s">
        <v>16</v>
      </c>
      <c r="D32" s="10">
        <v>64</v>
      </c>
      <c r="E32" s="11">
        <f t="shared" si="0"/>
        <v>19.2</v>
      </c>
      <c r="F32" s="12">
        <v>82.1</v>
      </c>
      <c r="G32" s="11">
        <f t="shared" si="1"/>
        <v>36.945</v>
      </c>
      <c r="H32" s="13">
        <v>79</v>
      </c>
      <c r="I32" s="11">
        <f t="shared" si="2"/>
        <v>19.75</v>
      </c>
      <c r="J32" s="12">
        <v>0</v>
      </c>
      <c r="K32" s="11">
        <f t="shared" si="3"/>
        <v>75.895</v>
      </c>
      <c r="L32" s="12">
        <v>29</v>
      </c>
      <c r="M32" s="12" t="s">
        <v>17</v>
      </c>
    </row>
    <row r="33" s="1" customFormat="1" ht="15.75" spans="1:13">
      <c r="A33" s="10" t="s">
        <v>14</v>
      </c>
      <c r="B33" s="10" t="s">
        <v>47</v>
      </c>
      <c r="C33" s="10" t="s">
        <v>16</v>
      </c>
      <c r="D33" s="10">
        <v>66</v>
      </c>
      <c r="E33" s="11">
        <f t="shared" si="0"/>
        <v>19.8</v>
      </c>
      <c r="F33" s="12">
        <v>83.6</v>
      </c>
      <c r="G33" s="11">
        <f t="shared" si="1"/>
        <v>37.62</v>
      </c>
      <c r="H33" s="13">
        <v>72.7</v>
      </c>
      <c r="I33" s="11">
        <f t="shared" si="2"/>
        <v>18.175</v>
      </c>
      <c r="J33" s="12">
        <v>0</v>
      </c>
      <c r="K33" s="11">
        <f t="shared" si="3"/>
        <v>75.595</v>
      </c>
      <c r="L33" s="12">
        <v>30</v>
      </c>
      <c r="M33" s="12" t="s">
        <v>17</v>
      </c>
    </row>
    <row r="34" s="1" customFormat="1" ht="15.75" spans="1:13">
      <c r="A34" s="10" t="s">
        <v>14</v>
      </c>
      <c r="B34" s="10" t="s">
        <v>48</v>
      </c>
      <c r="C34" s="10" t="s">
        <v>16</v>
      </c>
      <c r="D34" s="10">
        <v>54</v>
      </c>
      <c r="E34" s="11">
        <f t="shared" si="0"/>
        <v>16.2</v>
      </c>
      <c r="F34" s="12">
        <v>86.9</v>
      </c>
      <c r="G34" s="11">
        <f t="shared" si="1"/>
        <v>39.105</v>
      </c>
      <c r="H34" s="13">
        <v>79.9</v>
      </c>
      <c r="I34" s="11">
        <f t="shared" si="2"/>
        <v>19.975</v>
      </c>
      <c r="J34" s="12">
        <v>0</v>
      </c>
      <c r="K34" s="11">
        <f t="shared" si="3"/>
        <v>75.28</v>
      </c>
      <c r="L34" s="12">
        <v>31</v>
      </c>
      <c r="M34" s="12" t="s">
        <v>17</v>
      </c>
    </row>
    <row r="35" s="1" customFormat="1" ht="15.75" spans="1:13">
      <c r="A35" s="10" t="s">
        <v>14</v>
      </c>
      <c r="B35" s="10" t="s">
        <v>49</v>
      </c>
      <c r="C35" s="10" t="s">
        <v>16</v>
      </c>
      <c r="D35" s="10">
        <v>55</v>
      </c>
      <c r="E35" s="11">
        <f t="shared" si="0"/>
        <v>16.5</v>
      </c>
      <c r="F35" s="12">
        <v>81.8</v>
      </c>
      <c r="G35" s="11">
        <f t="shared" si="1"/>
        <v>36.81</v>
      </c>
      <c r="H35" s="13">
        <v>87.3</v>
      </c>
      <c r="I35" s="11">
        <f t="shared" si="2"/>
        <v>21.825</v>
      </c>
      <c r="J35" s="12">
        <v>0</v>
      </c>
      <c r="K35" s="11">
        <f t="shared" si="3"/>
        <v>75.135</v>
      </c>
      <c r="L35" s="12">
        <v>32</v>
      </c>
      <c r="M35" s="12" t="s">
        <v>17</v>
      </c>
    </row>
    <row r="36" s="1" customFormat="1" ht="15.75" spans="1:13">
      <c r="A36" s="10" t="s">
        <v>14</v>
      </c>
      <c r="B36" s="10" t="s">
        <v>50</v>
      </c>
      <c r="C36" s="10" t="s">
        <v>16</v>
      </c>
      <c r="D36" s="10">
        <v>61</v>
      </c>
      <c r="E36" s="11">
        <f t="shared" si="0"/>
        <v>18.3</v>
      </c>
      <c r="F36" s="12">
        <v>80.8</v>
      </c>
      <c r="G36" s="11">
        <f t="shared" si="1"/>
        <v>36.36</v>
      </c>
      <c r="H36" s="13">
        <v>81.8</v>
      </c>
      <c r="I36" s="11">
        <f t="shared" si="2"/>
        <v>20.45</v>
      </c>
      <c r="J36" s="12">
        <v>0</v>
      </c>
      <c r="K36" s="11">
        <f t="shared" si="3"/>
        <v>75.11</v>
      </c>
      <c r="L36" s="12">
        <v>33</v>
      </c>
      <c r="M36" s="12" t="s">
        <v>17</v>
      </c>
    </row>
    <row r="37" s="1" customFormat="1" ht="15.75" spans="1:13">
      <c r="A37" s="10" t="s">
        <v>14</v>
      </c>
      <c r="B37" s="10" t="s">
        <v>51</v>
      </c>
      <c r="C37" s="10" t="s">
        <v>16</v>
      </c>
      <c r="D37" s="10">
        <v>63</v>
      </c>
      <c r="E37" s="11">
        <f t="shared" si="0"/>
        <v>18.9</v>
      </c>
      <c r="F37" s="12">
        <v>83</v>
      </c>
      <c r="G37" s="11">
        <f t="shared" si="1"/>
        <v>37.35</v>
      </c>
      <c r="H37" s="13">
        <v>71.3</v>
      </c>
      <c r="I37" s="11">
        <f t="shared" si="2"/>
        <v>17.825</v>
      </c>
      <c r="J37" s="12">
        <v>1</v>
      </c>
      <c r="K37" s="11">
        <f t="shared" si="3"/>
        <v>75.075</v>
      </c>
      <c r="L37" s="12">
        <v>34</v>
      </c>
      <c r="M37" s="12" t="s">
        <v>52</v>
      </c>
    </row>
    <row r="38" s="1" customFormat="1" ht="15.75" spans="1:13">
      <c r="A38" s="10" t="s">
        <v>14</v>
      </c>
      <c r="B38" s="10" t="s">
        <v>53</v>
      </c>
      <c r="C38" s="10" t="s">
        <v>16</v>
      </c>
      <c r="D38" s="12">
        <v>59</v>
      </c>
      <c r="E38" s="11">
        <f t="shared" si="0"/>
        <v>17.7</v>
      </c>
      <c r="F38" s="12">
        <v>84.2</v>
      </c>
      <c r="G38" s="11">
        <f t="shared" si="1"/>
        <v>37.89</v>
      </c>
      <c r="H38" s="13">
        <v>76.8</v>
      </c>
      <c r="I38" s="11">
        <f t="shared" si="2"/>
        <v>19.2</v>
      </c>
      <c r="J38" s="12">
        <v>0</v>
      </c>
      <c r="K38" s="11">
        <f t="shared" si="3"/>
        <v>74.79</v>
      </c>
      <c r="L38" s="12">
        <v>35</v>
      </c>
      <c r="M38" s="12" t="s">
        <v>52</v>
      </c>
    </row>
    <row r="39" s="1" customFormat="1" ht="15.75" spans="1:13">
      <c r="A39" s="10" t="s">
        <v>14</v>
      </c>
      <c r="B39" s="10" t="s">
        <v>54</v>
      </c>
      <c r="C39" s="10" t="s">
        <v>35</v>
      </c>
      <c r="D39" s="10">
        <v>60</v>
      </c>
      <c r="E39" s="11">
        <f t="shared" si="0"/>
        <v>18</v>
      </c>
      <c r="F39" s="12">
        <v>83.2</v>
      </c>
      <c r="G39" s="11">
        <f t="shared" si="1"/>
        <v>37.44</v>
      </c>
      <c r="H39" s="13">
        <v>77.3</v>
      </c>
      <c r="I39" s="11">
        <f t="shared" si="2"/>
        <v>19.325</v>
      </c>
      <c r="J39" s="12">
        <v>0</v>
      </c>
      <c r="K39" s="11">
        <f t="shared" si="3"/>
        <v>74.765</v>
      </c>
      <c r="L39" s="12">
        <v>36</v>
      </c>
      <c r="M39" s="12" t="s">
        <v>52</v>
      </c>
    </row>
    <row r="40" s="1" customFormat="1" ht="15.75" spans="1:13">
      <c r="A40" s="10" t="s">
        <v>14</v>
      </c>
      <c r="B40" s="10" t="s">
        <v>55</v>
      </c>
      <c r="C40" s="10" t="s">
        <v>16</v>
      </c>
      <c r="D40" s="10">
        <v>60</v>
      </c>
      <c r="E40" s="11">
        <f t="shared" si="0"/>
        <v>18</v>
      </c>
      <c r="F40" s="12">
        <v>84.2</v>
      </c>
      <c r="G40" s="11">
        <f t="shared" si="1"/>
        <v>37.89</v>
      </c>
      <c r="H40" s="13">
        <v>75</v>
      </c>
      <c r="I40" s="11">
        <f t="shared" si="2"/>
        <v>18.75</v>
      </c>
      <c r="J40" s="12">
        <v>0</v>
      </c>
      <c r="K40" s="11">
        <f t="shared" si="3"/>
        <v>74.64</v>
      </c>
      <c r="L40" s="12">
        <v>37</v>
      </c>
      <c r="M40" s="12" t="s">
        <v>52</v>
      </c>
    </row>
    <row r="41" s="1" customFormat="1" ht="15.75" spans="1:13">
      <c r="A41" s="10" t="s">
        <v>14</v>
      </c>
      <c r="B41" s="10" t="s">
        <v>56</v>
      </c>
      <c r="C41" s="10" t="s">
        <v>16</v>
      </c>
      <c r="D41" s="10">
        <v>59</v>
      </c>
      <c r="E41" s="11">
        <f t="shared" si="0"/>
        <v>17.7</v>
      </c>
      <c r="F41" s="12">
        <v>80.2</v>
      </c>
      <c r="G41" s="11">
        <f t="shared" si="1"/>
        <v>36.09</v>
      </c>
      <c r="H41" s="13">
        <v>82.3</v>
      </c>
      <c r="I41" s="11">
        <f t="shared" si="2"/>
        <v>20.575</v>
      </c>
      <c r="J41" s="12">
        <v>0</v>
      </c>
      <c r="K41" s="11">
        <f t="shared" si="3"/>
        <v>74.365</v>
      </c>
      <c r="L41" s="12">
        <v>38</v>
      </c>
      <c r="M41" s="12" t="s">
        <v>52</v>
      </c>
    </row>
    <row r="42" s="1" customFormat="1" ht="15.75" spans="1:13">
      <c r="A42" s="10" t="s">
        <v>14</v>
      </c>
      <c r="B42" s="10" t="s">
        <v>57</v>
      </c>
      <c r="C42" s="10" t="s">
        <v>16</v>
      </c>
      <c r="D42" s="10">
        <v>56</v>
      </c>
      <c r="E42" s="11">
        <f t="shared" si="0"/>
        <v>16.8</v>
      </c>
      <c r="F42" s="12">
        <v>84</v>
      </c>
      <c r="G42" s="11">
        <f t="shared" si="1"/>
        <v>37.8</v>
      </c>
      <c r="H42" s="13">
        <v>77.3</v>
      </c>
      <c r="I42" s="11">
        <f t="shared" si="2"/>
        <v>19.325</v>
      </c>
      <c r="J42" s="12">
        <v>0</v>
      </c>
      <c r="K42" s="11">
        <f t="shared" si="3"/>
        <v>73.925</v>
      </c>
      <c r="L42" s="12">
        <v>39</v>
      </c>
      <c r="M42" s="12" t="s">
        <v>52</v>
      </c>
    </row>
    <row r="43" s="1" customFormat="1" ht="15.75" spans="1:13">
      <c r="A43" s="10" t="s">
        <v>14</v>
      </c>
      <c r="B43" s="10" t="s">
        <v>58</v>
      </c>
      <c r="C43" s="10" t="s">
        <v>16</v>
      </c>
      <c r="D43" s="10">
        <v>52</v>
      </c>
      <c r="E43" s="11">
        <f t="shared" si="0"/>
        <v>15.6</v>
      </c>
      <c r="F43" s="12">
        <v>85.4</v>
      </c>
      <c r="G43" s="11">
        <f t="shared" si="1"/>
        <v>38.43</v>
      </c>
      <c r="H43" s="13">
        <v>79.2</v>
      </c>
      <c r="I43" s="11">
        <f t="shared" si="2"/>
        <v>19.8</v>
      </c>
      <c r="J43" s="12">
        <v>0</v>
      </c>
      <c r="K43" s="11">
        <f t="shared" si="3"/>
        <v>73.83</v>
      </c>
      <c r="L43" s="12">
        <v>40</v>
      </c>
      <c r="M43" s="12" t="s">
        <v>52</v>
      </c>
    </row>
    <row r="44" s="1" customFormat="1" ht="15.75" spans="1:13">
      <c r="A44" s="10" t="s">
        <v>14</v>
      </c>
      <c r="B44" s="10" t="s">
        <v>59</v>
      </c>
      <c r="C44" s="10" t="s">
        <v>16</v>
      </c>
      <c r="D44" s="10">
        <v>74</v>
      </c>
      <c r="E44" s="11">
        <f t="shared" si="0"/>
        <v>22.2</v>
      </c>
      <c r="F44" s="12">
        <v>81.4</v>
      </c>
      <c r="G44" s="11">
        <f t="shared" si="1"/>
        <v>36.63</v>
      </c>
      <c r="H44" s="13">
        <v>60</v>
      </c>
      <c r="I44" s="11">
        <f t="shared" si="2"/>
        <v>15</v>
      </c>
      <c r="J44" s="12">
        <v>0</v>
      </c>
      <c r="K44" s="11">
        <f t="shared" si="3"/>
        <v>73.83</v>
      </c>
      <c r="L44" s="12">
        <v>41</v>
      </c>
      <c r="M44" s="12" t="s">
        <v>52</v>
      </c>
    </row>
    <row r="45" s="1" customFormat="1" ht="15.75" spans="1:13">
      <c r="A45" s="10" t="s">
        <v>14</v>
      </c>
      <c r="B45" s="10" t="s">
        <v>60</v>
      </c>
      <c r="C45" s="10" t="s">
        <v>16</v>
      </c>
      <c r="D45" s="10">
        <v>64</v>
      </c>
      <c r="E45" s="11">
        <f t="shared" si="0"/>
        <v>19.2</v>
      </c>
      <c r="F45" s="12">
        <v>91.2</v>
      </c>
      <c r="G45" s="11">
        <f t="shared" si="1"/>
        <v>41.04</v>
      </c>
      <c r="H45" s="13">
        <v>50.3</v>
      </c>
      <c r="I45" s="11">
        <f t="shared" si="2"/>
        <v>12.575</v>
      </c>
      <c r="J45" s="12">
        <v>1</v>
      </c>
      <c r="K45" s="11">
        <f t="shared" si="3"/>
        <v>73.815</v>
      </c>
      <c r="L45" s="12">
        <v>42</v>
      </c>
      <c r="M45" s="12" t="s">
        <v>52</v>
      </c>
    </row>
    <row r="46" s="1" customFormat="1" ht="15.75" spans="1:13">
      <c r="A46" s="10" t="s">
        <v>14</v>
      </c>
      <c r="B46" s="10" t="s">
        <v>61</v>
      </c>
      <c r="C46" s="10" t="s">
        <v>35</v>
      </c>
      <c r="D46" s="10">
        <v>60</v>
      </c>
      <c r="E46" s="11">
        <f t="shared" si="0"/>
        <v>18</v>
      </c>
      <c r="F46" s="12">
        <v>85.5</v>
      </c>
      <c r="G46" s="11">
        <f t="shared" si="1"/>
        <v>38.475</v>
      </c>
      <c r="H46" s="13">
        <v>68</v>
      </c>
      <c r="I46" s="11">
        <f t="shared" si="2"/>
        <v>17</v>
      </c>
      <c r="J46" s="12">
        <v>0</v>
      </c>
      <c r="K46" s="11">
        <f t="shared" si="3"/>
        <v>73.475</v>
      </c>
      <c r="L46" s="12">
        <v>43</v>
      </c>
      <c r="M46" s="12" t="s">
        <v>52</v>
      </c>
    </row>
    <row r="47" s="1" customFormat="1" ht="15.75" spans="1:13">
      <c r="A47" s="10" t="s">
        <v>14</v>
      </c>
      <c r="B47" s="10" t="s">
        <v>62</v>
      </c>
      <c r="C47" s="10" t="s">
        <v>16</v>
      </c>
      <c r="D47" s="12">
        <v>59</v>
      </c>
      <c r="E47" s="11">
        <f t="shared" si="0"/>
        <v>17.7</v>
      </c>
      <c r="F47" s="12">
        <v>83</v>
      </c>
      <c r="G47" s="11">
        <f t="shared" si="1"/>
        <v>37.35</v>
      </c>
      <c r="H47" s="13">
        <v>73</v>
      </c>
      <c r="I47" s="11">
        <f t="shared" si="2"/>
        <v>18.25</v>
      </c>
      <c r="J47" s="12">
        <v>0</v>
      </c>
      <c r="K47" s="11">
        <f t="shared" si="3"/>
        <v>73.3</v>
      </c>
      <c r="L47" s="12">
        <v>44</v>
      </c>
      <c r="M47" s="12" t="s">
        <v>52</v>
      </c>
    </row>
    <row r="48" s="1" customFormat="1" ht="15.75" spans="1:13">
      <c r="A48" s="10" t="s">
        <v>14</v>
      </c>
      <c r="B48" s="10" t="s">
        <v>63</v>
      </c>
      <c r="C48" s="10" t="s">
        <v>16</v>
      </c>
      <c r="D48" s="10">
        <v>66</v>
      </c>
      <c r="E48" s="11">
        <f t="shared" si="0"/>
        <v>19.8</v>
      </c>
      <c r="F48" s="12">
        <v>81.3</v>
      </c>
      <c r="G48" s="11">
        <f t="shared" si="1"/>
        <v>36.585</v>
      </c>
      <c r="H48" s="13">
        <v>67.3</v>
      </c>
      <c r="I48" s="11">
        <f t="shared" si="2"/>
        <v>16.825</v>
      </c>
      <c r="J48" s="12">
        <v>0</v>
      </c>
      <c r="K48" s="11">
        <f t="shared" si="3"/>
        <v>73.21</v>
      </c>
      <c r="L48" s="12">
        <v>45</v>
      </c>
      <c r="M48" s="12" t="s">
        <v>52</v>
      </c>
    </row>
    <row r="49" s="1" customFormat="1" ht="15.75" spans="1:13">
      <c r="A49" s="10" t="s">
        <v>14</v>
      </c>
      <c r="B49" s="10" t="s">
        <v>64</v>
      </c>
      <c r="C49" s="10" t="s">
        <v>16</v>
      </c>
      <c r="D49" s="10">
        <v>58</v>
      </c>
      <c r="E49" s="11">
        <f t="shared" si="0"/>
        <v>17.4</v>
      </c>
      <c r="F49" s="12">
        <v>84.8</v>
      </c>
      <c r="G49" s="11">
        <f t="shared" si="1"/>
        <v>38.16</v>
      </c>
      <c r="H49" s="13">
        <v>67.9</v>
      </c>
      <c r="I49" s="11">
        <f t="shared" si="2"/>
        <v>16.975</v>
      </c>
      <c r="J49" s="12">
        <v>0</v>
      </c>
      <c r="K49" s="11">
        <f t="shared" si="3"/>
        <v>72.535</v>
      </c>
      <c r="L49" s="12">
        <v>46</v>
      </c>
      <c r="M49" s="12" t="s">
        <v>52</v>
      </c>
    </row>
    <row r="50" s="1" customFormat="1" ht="15.75" spans="1:13">
      <c r="A50" s="10" t="s">
        <v>14</v>
      </c>
      <c r="B50" s="10" t="s">
        <v>65</v>
      </c>
      <c r="C50" s="10" t="s">
        <v>16</v>
      </c>
      <c r="D50" s="12">
        <v>60</v>
      </c>
      <c r="E50" s="11">
        <f t="shared" si="0"/>
        <v>18</v>
      </c>
      <c r="F50" s="12">
        <v>79.2</v>
      </c>
      <c r="G50" s="11">
        <f t="shared" si="1"/>
        <v>35.64</v>
      </c>
      <c r="H50" s="13">
        <v>74.8</v>
      </c>
      <c r="I50" s="11">
        <f t="shared" si="2"/>
        <v>18.7</v>
      </c>
      <c r="J50" s="12">
        <v>0</v>
      </c>
      <c r="K50" s="11">
        <f t="shared" si="3"/>
        <v>72.34</v>
      </c>
      <c r="L50" s="12">
        <v>47</v>
      </c>
      <c r="M50" s="12" t="s">
        <v>52</v>
      </c>
    </row>
    <row r="51" s="1" customFormat="1" ht="15.75" spans="1:13">
      <c r="A51" s="10" t="s">
        <v>14</v>
      </c>
      <c r="B51" s="10" t="s">
        <v>66</v>
      </c>
      <c r="C51" s="10" t="s">
        <v>16</v>
      </c>
      <c r="D51" s="10">
        <v>65</v>
      </c>
      <c r="E51" s="11">
        <f t="shared" si="0"/>
        <v>19.5</v>
      </c>
      <c r="F51" s="12">
        <v>85.6</v>
      </c>
      <c r="G51" s="11">
        <f t="shared" si="1"/>
        <v>38.52</v>
      </c>
      <c r="H51" s="13">
        <v>56.2</v>
      </c>
      <c r="I51" s="11">
        <f t="shared" si="2"/>
        <v>14.05</v>
      </c>
      <c r="J51" s="12">
        <v>0</v>
      </c>
      <c r="K51" s="11">
        <f t="shared" si="3"/>
        <v>72.07</v>
      </c>
      <c r="L51" s="12">
        <v>48</v>
      </c>
      <c r="M51" s="12" t="s">
        <v>52</v>
      </c>
    </row>
    <row r="52" s="1" customFormat="1" ht="15.75" spans="1:13">
      <c r="A52" s="10" t="s">
        <v>14</v>
      </c>
      <c r="B52" s="10" t="s">
        <v>67</v>
      </c>
      <c r="C52" s="10" t="s">
        <v>16</v>
      </c>
      <c r="D52" s="10">
        <v>56</v>
      </c>
      <c r="E52" s="11">
        <f t="shared" si="0"/>
        <v>16.8</v>
      </c>
      <c r="F52" s="12">
        <v>83.6</v>
      </c>
      <c r="G52" s="11">
        <f t="shared" si="1"/>
        <v>37.62</v>
      </c>
      <c r="H52" s="13">
        <v>67.6</v>
      </c>
      <c r="I52" s="11">
        <f t="shared" si="2"/>
        <v>16.9</v>
      </c>
      <c r="J52" s="12">
        <v>0</v>
      </c>
      <c r="K52" s="11">
        <f t="shared" si="3"/>
        <v>71.32</v>
      </c>
      <c r="L52" s="12">
        <v>49</v>
      </c>
      <c r="M52" s="12" t="s">
        <v>52</v>
      </c>
    </row>
    <row r="53" s="1" customFormat="1" ht="15.75" spans="1:13">
      <c r="A53" s="10" t="s">
        <v>14</v>
      </c>
      <c r="B53" s="10" t="s">
        <v>68</v>
      </c>
      <c r="C53" s="10" t="s">
        <v>16</v>
      </c>
      <c r="D53" s="10">
        <v>52</v>
      </c>
      <c r="E53" s="11">
        <f t="shared" si="0"/>
        <v>15.6</v>
      </c>
      <c r="F53" s="12">
        <v>84.2</v>
      </c>
      <c r="G53" s="11">
        <f t="shared" si="1"/>
        <v>37.89</v>
      </c>
      <c r="H53" s="13">
        <v>69.6</v>
      </c>
      <c r="I53" s="11">
        <f t="shared" si="2"/>
        <v>17.4</v>
      </c>
      <c r="J53" s="12">
        <v>0</v>
      </c>
      <c r="K53" s="11">
        <f t="shared" si="3"/>
        <v>70.89</v>
      </c>
      <c r="L53" s="12">
        <v>50</v>
      </c>
      <c r="M53" s="12" t="s">
        <v>52</v>
      </c>
    </row>
    <row r="54" s="1" customFormat="1" ht="15.75" spans="1:13">
      <c r="A54" s="10" t="s">
        <v>14</v>
      </c>
      <c r="B54" s="10" t="s">
        <v>69</v>
      </c>
      <c r="C54" s="10" t="s">
        <v>16</v>
      </c>
      <c r="D54" s="12">
        <v>56</v>
      </c>
      <c r="E54" s="11">
        <f t="shared" si="0"/>
        <v>16.8</v>
      </c>
      <c r="F54" s="12">
        <v>82.4</v>
      </c>
      <c r="G54" s="11">
        <f t="shared" si="1"/>
        <v>37.08</v>
      </c>
      <c r="H54" s="13">
        <v>67.3</v>
      </c>
      <c r="I54" s="11">
        <f t="shared" si="2"/>
        <v>16.825</v>
      </c>
      <c r="J54" s="12">
        <v>0</v>
      </c>
      <c r="K54" s="11">
        <f t="shared" si="3"/>
        <v>70.705</v>
      </c>
      <c r="L54" s="12">
        <v>51</v>
      </c>
      <c r="M54" s="12" t="s">
        <v>52</v>
      </c>
    </row>
    <row r="55" s="1" customFormat="1" ht="15.75" spans="1:13">
      <c r="A55" s="10" t="s">
        <v>14</v>
      </c>
      <c r="B55" s="10" t="s">
        <v>70</v>
      </c>
      <c r="C55" s="10" t="s">
        <v>35</v>
      </c>
      <c r="D55" s="10">
        <v>71</v>
      </c>
      <c r="E55" s="11">
        <f t="shared" si="0"/>
        <v>21.3</v>
      </c>
      <c r="F55" s="12">
        <v>84.4</v>
      </c>
      <c r="G55" s="11">
        <f t="shared" si="1"/>
        <v>37.98</v>
      </c>
      <c r="H55" s="13">
        <v>45.1</v>
      </c>
      <c r="I55" s="11">
        <f t="shared" si="2"/>
        <v>11.275</v>
      </c>
      <c r="J55" s="12">
        <v>0</v>
      </c>
      <c r="K55" s="11">
        <f t="shared" si="3"/>
        <v>70.555</v>
      </c>
      <c r="L55" s="12">
        <v>52</v>
      </c>
      <c r="M55" s="12" t="s">
        <v>52</v>
      </c>
    </row>
    <row r="56" s="1" customFormat="1" ht="15.75" spans="1:13">
      <c r="A56" s="10" t="s">
        <v>14</v>
      </c>
      <c r="B56" s="10" t="s">
        <v>71</v>
      </c>
      <c r="C56" s="10" t="s">
        <v>16</v>
      </c>
      <c r="D56" s="10">
        <v>63</v>
      </c>
      <c r="E56" s="11">
        <f t="shared" si="0"/>
        <v>18.9</v>
      </c>
      <c r="F56" s="12">
        <v>83.4</v>
      </c>
      <c r="G56" s="11">
        <f t="shared" si="1"/>
        <v>37.53</v>
      </c>
      <c r="H56" s="13">
        <v>49.9</v>
      </c>
      <c r="I56" s="11">
        <f t="shared" si="2"/>
        <v>12.475</v>
      </c>
      <c r="J56" s="12">
        <v>1</v>
      </c>
      <c r="K56" s="11">
        <f t="shared" si="3"/>
        <v>69.905</v>
      </c>
      <c r="L56" s="12">
        <v>53</v>
      </c>
      <c r="M56" s="12" t="s">
        <v>52</v>
      </c>
    </row>
    <row r="57" s="1" customFormat="1" ht="15.75" spans="1:13">
      <c r="A57" s="10" t="s">
        <v>14</v>
      </c>
      <c r="B57" s="10" t="s">
        <v>72</v>
      </c>
      <c r="C57" s="10" t="s">
        <v>16</v>
      </c>
      <c r="D57" s="10">
        <v>74</v>
      </c>
      <c r="E57" s="11">
        <f t="shared" si="0"/>
        <v>22.2</v>
      </c>
      <c r="F57" s="12">
        <v>81.2</v>
      </c>
      <c r="G57" s="11">
        <f t="shared" si="1"/>
        <v>36.54</v>
      </c>
      <c r="H57" s="13">
        <v>40.7</v>
      </c>
      <c r="I57" s="11">
        <f t="shared" si="2"/>
        <v>10.175</v>
      </c>
      <c r="J57" s="12">
        <v>0</v>
      </c>
      <c r="K57" s="11">
        <f t="shared" si="3"/>
        <v>68.915</v>
      </c>
      <c r="L57" s="12">
        <v>54</v>
      </c>
      <c r="M57" s="12" t="s">
        <v>52</v>
      </c>
    </row>
    <row r="58" s="1" customFormat="1" ht="15.75" spans="1:13">
      <c r="A58" s="10" t="s">
        <v>14</v>
      </c>
      <c r="B58" s="10" t="s">
        <v>73</v>
      </c>
      <c r="C58" s="10" t="s">
        <v>16</v>
      </c>
      <c r="D58" s="12">
        <v>49</v>
      </c>
      <c r="E58" s="11">
        <f t="shared" si="0"/>
        <v>14.7</v>
      </c>
      <c r="F58" s="12">
        <v>88.4</v>
      </c>
      <c r="G58" s="11">
        <f t="shared" si="1"/>
        <v>39.78</v>
      </c>
      <c r="H58" s="13">
        <v>57.6</v>
      </c>
      <c r="I58" s="11">
        <f t="shared" si="2"/>
        <v>14.4</v>
      </c>
      <c r="J58" s="12">
        <v>0</v>
      </c>
      <c r="K58" s="11">
        <f t="shared" si="3"/>
        <v>68.88</v>
      </c>
      <c r="L58" s="12">
        <v>55</v>
      </c>
      <c r="M58" s="12" t="s">
        <v>52</v>
      </c>
    </row>
    <row r="59" s="1" customFormat="1" ht="15.75" spans="1:13">
      <c r="A59" s="10" t="s">
        <v>14</v>
      </c>
      <c r="B59" s="10" t="s">
        <v>74</v>
      </c>
      <c r="C59" s="10" t="s">
        <v>16</v>
      </c>
      <c r="D59" s="10">
        <v>50</v>
      </c>
      <c r="E59" s="11">
        <f t="shared" si="0"/>
        <v>15</v>
      </c>
      <c r="F59" s="12">
        <v>87.3</v>
      </c>
      <c r="G59" s="11">
        <f t="shared" si="1"/>
        <v>39.285</v>
      </c>
      <c r="H59" s="13">
        <v>56.9</v>
      </c>
      <c r="I59" s="11">
        <f t="shared" si="2"/>
        <v>14.225</v>
      </c>
      <c r="J59" s="12">
        <v>0</v>
      </c>
      <c r="K59" s="11">
        <f t="shared" si="3"/>
        <v>68.51</v>
      </c>
      <c r="L59" s="12">
        <v>56</v>
      </c>
      <c r="M59" s="12" t="s">
        <v>52</v>
      </c>
    </row>
    <row r="60" s="1" customFormat="1" ht="15.75" spans="1:13">
      <c r="A60" s="10" t="s">
        <v>14</v>
      </c>
      <c r="B60" s="10" t="s">
        <v>75</v>
      </c>
      <c r="C60" s="10" t="s">
        <v>16</v>
      </c>
      <c r="D60" s="10">
        <v>60</v>
      </c>
      <c r="E60" s="11">
        <f t="shared" si="0"/>
        <v>18</v>
      </c>
      <c r="F60" s="12">
        <v>82.2</v>
      </c>
      <c r="G60" s="11">
        <f t="shared" si="1"/>
        <v>36.99</v>
      </c>
      <c r="H60" s="13">
        <v>52.6</v>
      </c>
      <c r="I60" s="11">
        <f t="shared" si="2"/>
        <v>13.15</v>
      </c>
      <c r="J60" s="12">
        <v>0</v>
      </c>
      <c r="K60" s="11">
        <f t="shared" si="3"/>
        <v>68.14</v>
      </c>
      <c r="L60" s="12">
        <v>57</v>
      </c>
      <c r="M60" s="12" t="s">
        <v>52</v>
      </c>
    </row>
    <row r="61" s="1" customFormat="1" ht="15.75" spans="1:13">
      <c r="A61" s="10" t="s">
        <v>14</v>
      </c>
      <c r="B61" s="10" t="s">
        <v>76</v>
      </c>
      <c r="C61" s="10" t="s">
        <v>16</v>
      </c>
      <c r="D61" s="12">
        <v>55</v>
      </c>
      <c r="E61" s="11">
        <f t="shared" si="0"/>
        <v>16.5</v>
      </c>
      <c r="F61" s="12">
        <v>83.6</v>
      </c>
      <c r="G61" s="11">
        <f t="shared" si="1"/>
        <v>37.62</v>
      </c>
      <c r="H61" s="13">
        <v>52.5</v>
      </c>
      <c r="I61" s="11">
        <f t="shared" si="2"/>
        <v>13.125</v>
      </c>
      <c r="J61" s="12">
        <v>0</v>
      </c>
      <c r="K61" s="11">
        <f t="shared" si="3"/>
        <v>67.245</v>
      </c>
      <c r="L61" s="12">
        <v>58</v>
      </c>
      <c r="M61" s="12" t="s">
        <v>52</v>
      </c>
    </row>
    <row r="62" s="1" customFormat="1" ht="15.75" spans="1:13">
      <c r="A62" s="10" t="s">
        <v>14</v>
      </c>
      <c r="B62" s="10" t="s">
        <v>77</v>
      </c>
      <c r="C62" s="10" t="s">
        <v>16</v>
      </c>
      <c r="D62" s="10">
        <v>71</v>
      </c>
      <c r="E62" s="11">
        <f t="shared" si="0"/>
        <v>21.3</v>
      </c>
      <c r="F62" s="12">
        <v>87.4</v>
      </c>
      <c r="G62" s="11">
        <f t="shared" si="1"/>
        <v>39.33</v>
      </c>
      <c r="H62" s="13">
        <v>24.3</v>
      </c>
      <c r="I62" s="11">
        <f t="shared" si="2"/>
        <v>6.075</v>
      </c>
      <c r="J62" s="12">
        <v>0</v>
      </c>
      <c r="K62" s="11">
        <f t="shared" si="3"/>
        <v>66.705</v>
      </c>
      <c r="L62" s="12">
        <v>59</v>
      </c>
      <c r="M62" s="12" t="s">
        <v>52</v>
      </c>
    </row>
    <row r="63" s="1" customFormat="1" ht="15.75" spans="1:13">
      <c r="A63" s="10" t="s">
        <v>14</v>
      </c>
      <c r="B63" s="10" t="s">
        <v>78</v>
      </c>
      <c r="C63" s="10" t="s">
        <v>16</v>
      </c>
      <c r="D63" s="10">
        <v>53</v>
      </c>
      <c r="E63" s="11">
        <f t="shared" si="0"/>
        <v>15.9</v>
      </c>
      <c r="F63" s="12">
        <v>85</v>
      </c>
      <c r="G63" s="11">
        <f t="shared" si="1"/>
        <v>38.25</v>
      </c>
      <c r="H63" s="13">
        <v>49.6</v>
      </c>
      <c r="I63" s="11">
        <f t="shared" si="2"/>
        <v>12.4</v>
      </c>
      <c r="J63" s="12">
        <v>0</v>
      </c>
      <c r="K63" s="11">
        <f t="shared" si="3"/>
        <v>66.55</v>
      </c>
      <c r="L63" s="12">
        <v>60</v>
      </c>
      <c r="M63" s="12" t="s">
        <v>52</v>
      </c>
    </row>
    <row r="64" s="1" customFormat="1" ht="15.75" spans="1:13">
      <c r="A64" s="10" t="s">
        <v>14</v>
      </c>
      <c r="B64" s="10" t="s">
        <v>79</v>
      </c>
      <c r="C64" s="10" t="s">
        <v>16</v>
      </c>
      <c r="D64" s="10">
        <v>58</v>
      </c>
      <c r="E64" s="11">
        <f t="shared" si="0"/>
        <v>17.4</v>
      </c>
      <c r="F64" s="12">
        <v>78.6</v>
      </c>
      <c r="G64" s="11">
        <f t="shared" si="1"/>
        <v>35.37</v>
      </c>
      <c r="H64" s="13">
        <v>46.9</v>
      </c>
      <c r="I64" s="11">
        <f t="shared" si="2"/>
        <v>11.725</v>
      </c>
      <c r="J64" s="12">
        <v>0</v>
      </c>
      <c r="K64" s="11">
        <f t="shared" si="3"/>
        <v>64.495</v>
      </c>
      <c r="L64" s="12">
        <v>61</v>
      </c>
      <c r="M64" s="12" t="s">
        <v>52</v>
      </c>
    </row>
    <row r="65" s="1" customFormat="1" ht="15.75" spans="1:13">
      <c r="A65" s="10" t="s">
        <v>14</v>
      </c>
      <c r="B65" s="10" t="s">
        <v>80</v>
      </c>
      <c r="C65" s="10" t="s">
        <v>16</v>
      </c>
      <c r="D65" s="10">
        <v>56</v>
      </c>
      <c r="E65" s="11">
        <f t="shared" si="0"/>
        <v>16.8</v>
      </c>
      <c r="F65" s="12">
        <v>85.7</v>
      </c>
      <c r="G65" s="11">
        <f t="shared" si="1"/>
        <v>38.565</v>
      </c>
      <c r="H65" s="13">
        <v>35.5</v>
      </c>
      <c r="I65" s="11">
        <f t="shared" si="2"/>
        <v>8.875</v>
      </c>
      <c r="J65" s="12">
        <v>0</v>
      </c>
      <c r="K65" s="11">
        <f t="shared" si="3"/>
        <v>64.24</v>
      </c>
      <c r="L65" s="12">
        <v>62</v>
      </c>
      <c r="M65" s="12" t="s">
        <v>52</v>
      </c>
    </row>
    <row r="66" s="1" customFormat="1" ht="15.75" spans="1:13">
      <c r="A66" s="10" t="s">
        <v>14</v>
      </c>
      <c r="B66" s="10" t="s">
        <v>81</v>
      </c>
      <c r="C66" s="10" t="s">
        <v>16</v>
      </c>
      <c r="D66" s="10">
        <v>65</v>
      </c>
      <c r="E66" s="11">
        <f t="shared" si="0"/>
        <v>19.5</v>
      </c>
      <c r="F66" s="12">
        <v>82.4</v>
      </c>
      <c r="G66" s="12">
        <f t="shared" si="1"/>
        <v>37.08</v>
      </c>
      <c r="H66" s="13">
        <v>30.1</v>
      </c>
      <c r="I66" s="11">
        <f t="shared" si="2"/>
        <v>7.525</v>
      </c>
      <c r="J66" s="12">
        <v>0</v>
      </c>
      <c r="K66" s="11">
        <f t="shared" si="3"/>
        <v>64.105</v>
      </c>
      <c r="L66" s="12">
        <v>63</v>
      </c>
      <c r="M66" s="12" t="s">
        <v>52</v>
      </c>
    </row>
    <row r="67" s="1" customFormat="1" ht="15.75" spans="1:13">
      <c r="A67" s="10" t="s">
        <v>14</v>
      </c>
      <c r="B67" s="10" t="s">
        <v>82</v>
      </c>
      <c r="C67" s="10" t="s">
        <v>16</v>
      </c>
      <c r="D67" s="10">
        <v>56</v>
      </c>
      <c r="E67" s="11">
        <f t="shared" si="0"/>
        <v>16.8</v>
      </c>
      <c r="F67" s="12">
        <v>80.4</v>
      </c>
      <c r="G67" s="12">
        <f t="shared" si="1"/>
        <v>36.18</v>
      </c>
      <c r="H67" s="13">
        <v>43.7</v>
      </c>
      <c r="I67" s="11">
        <f t="shared" si="2"/>
        <v>10.925</v>
      </c>
      <c r="J67" s="12">
        <v>0</v>
      </c>
      <c r="K67" s="11">
        <f t="shared" si="3"/>
        <v>63.905</v>
      </c>
      <c r="L67" s="12">
        <v>64</v>
      </c>
      <c r="M67" s="12" t="s">
        <v>52</v>
      </c>
    </row>
    <row r="68" s="1" customFormat="1" ht="15.75" spans="1:13">
      <c r="A68" s="10" t="s">
        <v>14</v>
      </c>
      <c r="B68" s="10" t="s">
        <v>83</v>
      </c>
      <c r="C68" s="10" t="s">
        <v>35</v>
      </c>
      <c r="D68" s="10">
        <v>62</v>
      </c>
      <c r="E68" s="11">
        <f t="shared" ref="E68:E102" si="4">D68*0.3</f>
        <v>18.6</v>
      </c>
      <c r="F68" s="12">
        <v>73.6</v>
      </c>
      <c r="G68" s="12">
        <f t="shared" ref="G68:G95" si="5">F68*0.45</f>
        <v>33.12</v>
      </c>
      <c r="H68" s="13">
        <v>38.6</v>
      </c>
      <c r="I68" s="11">
        <f t="shared" ref="I68:I102" si="6">H68*0.25</f>
        <v>9.65</v>
      </c>
      <c r="J68" s="12">
        <v>0</v>
      </c>
      <c r="K68" s="12">
        <f t="shared" ref="K68:K98" si="7">E68+G68+I68+J68</f>
        <v>61.37</v>
      </c>
      <c r="L68" s="12">
        <v>65</v>
      </c>
      <c r="M68" s="12" t="s">
        <v>52</v>
      </c>
    </row>
    <row r="69" s="1" customFormat="1" ht="15.75" spans="1:13">
      <c r="A69" s="10" t="s">
        <v>14</v>
      </c>
      <c r="B69" s="10" t="s">
        <v>84</v>
      </c>
      <c r="C69" s="10" t="s">
        <v>16</v>
      </c>
      <c r="D69" s="10">
        <v>55</v>
      </c>
      <c r="E69" s="11">
        <f t="shared" si="4"/>
        <v>16.5</v>
      </c>
      <c r="F69" s="12">
        <v>83.2</v>
      </c>
      <c r="G69" s="12">
        <f t="shared" si="5"/>
        <v>37.44</v>
      </c>
      <c r="H69" s="13">
        <v>27.6</v>
      </c>
      <c r="I69" s="11">
        <f t="shared" si="6"/>
        <v>6.9</v>
      </c>
      <c r="J69" s="12">
        <v>0</v>
      </c>
      <c r="K69" s="12">
        <f t="shared" si="7"/>
        <v>60.84</v>
      </c>
      <c r="L69" s="12">
        <v>66</v>
      </c>
      <c r="M69" s="12" t="s">
        <v>52</v>
      </c>
    </row>
    <row r="70" s="1" customFormat="1" ht="15.75" spans="1:13">
      <c r="A70" s="10" t="s">
        <v>14</v>
      </c>
      <c r="B70" s="10" t="s">
        <v>85</v>
      </c>
      <c r="C70" s="10" t="s">
        <v>16</v>
      </c>
      <c r="D70" s="10">
        <v>69</v>
      </c>
      <c r="E70" s="11">
        <f t="shared" si="4"/>
        <v>20.7</v>
      </c>
      <c r="F70" s="12">
        <v>87.4</v>
      </c>
      <c r="G70" s="12">
        <f t="shared" si="5"/>
        <v>39.33</v>
      </c>
      <c r="H70" s="13">
        <v>0</v>
      </c>
      <c r="I70" s="12">
        <f t="shared" si="6"/>
        <v>0</v>
      </c>
      <c r="J70" s="12">
        <v>0</v>
      </c>
      <c r="K70" s="12">
        <f t="shared" si="7"/>
        <v>60.03</v>
      </c>
      <c r="L70" s="12">
        <v>67</v>
      </c>
      <c r="M70" s="12" t="s">
        <v>52</v>
      </c>
    </row>
    <row r="71" s="1" customFormat="1" ht="15.75" spans="1:13">
      <c r="A71" s="10" t="s">
        <v>14</v>
      </c>
      <c r="B71" s="10" t="s">
        <v>86</v>
      </c>
      <c r="C71" s="10" t="s">
        <v>35</v>
      </c>
      <c r="D71" s="10">
        <v>44</v>
      </c>
      <c r="E71" s="11">
        <f t="shared" si="4"/>
        <v>13.2</v>
      </c>
      <c r="F71" s="12">
        <v>89.6</v>
      </c>
      <c r="G71" s="12">
        <f t="shared" si="5"/>
        <v>40.32</v>
      </c>
      <c r="H71" s="13">
        <v>0</v>
      </c>
      <c r="I71" s="12">
        <f t="shared" si="6"/>
        <v>0</v>
      </c>
      <c r="J71" s="12">
        <v>0</v>
      </c>
      <c r="K71" s="12">
        <f t="shared" si="7"/>
        <v>53.52</v>
      </c>
      <c r="L71" s="12">
        <v>68</v>
      </c>
      <c r="M71" s="12" t="s">
        <v>52</v>
      </c>
    </row>
    <row r="72" s="1" customFormat="1" ht="15.75" spans="1:13">
      <c r="A72" s="10" t="s">
        <v>14</v>
      </c>
      <c r="B72" s="10" t="s">
        <v>87</v>
      </c>
      <c r="C72" s="10" t="s">
        <v>16</v>
      </c>
      <c r="D72" s="10">
        <v>50</v>
      </c>
      <c r="E72" s="11">
        <f t="shared" si="4"/>
        <v>15</v>
      </c>
      <c r="F72" s="12">
        <v>85.2</v>
      </c>
      <c r="G72" s="12">
        <f t="shared" si="5"/>
        <v>38.34</v>
      </c>
      <c r="H72" s="13">
        <v>0</v>
      </c>
      <c r="I72" s="12">
        <f t="shared" si="6"/>
        <v>0</v>
      </c>
      <c r="J72" s="12">
        <v>0</v>
      </c>
      <c r="K72" s="12">
        <f t="shared" si="7"/>
        <v>53.34</v>
      </c>
      <c r="L72" s="12">
        <v>69</v>
      </c>
      <c r="M72" s="12" t="s">
        <v>52</v>
      </c>
    </row>
    <row r="73" s="1" customFormat="1" ht="15.75" spans="1:13">
      <c r="A73" s="10" t="s">
        <v>14</v>
      </c>
      <c r="B73" s="10" t="s">
        <v>88</v>
      </c>
      <c r="C73" s="10" t="s">
        <v>16</v>
      </c>
      <c r="D73" s="10">
        <v>50</v>
      </c>
      <c r="E73" s="11">
        <f t="shared" si="4"/>
        <v>15</v>
      </c>
      <c r="F73" s="12">
        <v>84.8</v>
      </c>
      <c r="G73" s="12">
        <f t="shared" si="5"/>
        <v>38.16</v>
      </c>
      <c r="H73" s="13">
        <v>0</v>
      </c>
      <c r="I73" s="12">
        <f t="shared" si="6"/>
        <v>0</v>
      </c>
      <c r="J73" s="12">
        <v>0</v>
      </c>
      <c r="K73" s="12">
        <f t="shared" si="7"/>
        <v>53.16</v>
      </c>
      <c r="L73" s="12">
        <v>70</v>
      </c>
      <c r="M73" s="12" t="s">
        <v>52</v>
      </c>
    </row>
    <row r="74" s="1" customFormat="1" ht="15.75" spans="1:13">
      <c r="A74" s="10" t="s">
        <v>14</v>
      </c>
      <c r="B74" s="10" t="s">
        <v>89</v>
      </c>
      <c r="C74" s="10" t="s">
        <v>16</v>
      </c>
      <c r="D74" s="12">
        <v>56</v>
      </c>
      <c r="E74" s="11">
        <f t="shared" si="4"/>
        <v>16.8</v>
      </c>
      <c r="F74" s="12">
        <v>79.4</v>
      </c>
      <c r="G74" s="12">
        <f t="shared" si="5"/>
        <v>35.73</v>
      </c>
      <c r="H74" s="13">
        <v>0</v>
      </c>
      <c r="I74" s="12">
        <f t="shared" si="6"/>
        <v>0</v>
      </c>
      <c r="J74" s="12">
        <v>0</v>
      </c>
      <c r="K74" s="12">
        <f t="shared" si="7"/>
        <v>52.53</v>
      </c>
      <c r="L74" s="12">
        <v>71</v>
      </c>
      <c r="M74" s="12" t="s">
        <v>52</v>
      </c>
    </row>
    <row r="75" s="1" customFormat="1" ht="15.75" spans="1:13">
      <c r="A75" s="10" t="s">
        <v>14</v>
      </c>
      <c r="B75" s="10" t="s">
        <v>90</v>
      </c>
      <c r="C75" s="10" t="s">
        <v>16</v>
      </c>
      <c r="D75" s="10">
        <v>45</v>
      </c>
      <c r="E75" s="11">
        <f t="shared" si="4"/>
        <v>13.5</v>
      </c>
      <c r="F75" s="12">
        <v>86.4</v>
      </c>
      <c r="G75" s="12">
        <f t="shared" si="5"/>
        <v>38.88</v>
      </c>
      <c r="H75" s="13">
        <v>0</v>
      </c>
      <c r="I75" s="12">
        <f t="shared" si="6"/>
        <v>0</v>
      </c>
      <c r="J75" s="12">
        <v>0</v>
      </c>
      <c r="K75" s="12">
        <f t="shared" si="7"/>
        <v>52.38</v>
      </c>
      <c r="L75" s="12">
        <v>72</v>
      </c>
      <c r="M75" s="12" t="s">
        <v>52</v>
      </c>
    </row>
    <row r="76" s="1" customFormat="1" ht="15.75" spans="1:13">
      <c r="A76" s="10" t="s">
        <v>14</v>
      </c>
      <c r="B76" s="10" t="s">
        <v>91</v>
      </c>
      <c r="C76" s="10" t="s">
        <v>16</v>
      </c>
      <c r="D76" s="10">
        <v>45</v>
      </c>
      <c r="E76" s="11">
        <f t="shared" si="4"/>
        <v>13.5</v>
      </c>
      <c r="F76" s="12">
        <v>85.8</v>
      </c>
      <c r="G76" s="12">
        <f t="shared" si="5"/>
        <v>38.61</v>
      </c>
      <c r="H76" s="13">
        <v>0</v>
      </c>
      <c r="I76" s="12">
        <f t="shared" si="6"/>
        <v>0</v>
      </c>
      <c r="J76" s="12">
        <v>0</v>
      </c>
      <c r="K76" s="12">
        <f t="shared" si="7"/>
        <v>52.11</v>
      </c>
      <c r="L76" s="12">
        <v>73</v>
      </c>
      <c r="M76" s="12" t="s">
        <v>52</v>
      </c>
    </row>
    <row r="77" s="1" customFormat="1" ht="15.75" spans="1:13">
      <c r="A77" s="10" t="s">
        <v>14</v>
      </c>
      <c r="B77" s="10" t="s">
        <v>92</v>
      </c>
      <c r="C77" s="10" t="s">
        <v>16</v>
      </c>
      <c r="D77" s="10">
        <v>50</v>
      </c>
      <c r="E77" s="11">
        <f t="shared" si="4"/>
        <v>15</v>
      </c>
      <c r="F77" s="12">
        <v>82.4</v>
      </c>
      <c r="G77" s="12">
        <f t="shared" si="5"/>
        <v>37.08</v>
      </c>
      <c r="H77" s="13">
        <v>0</v>
      </c>
      <c r="I77" s="12">
        <f t="shared" si="6"/>
        <v>0</v>
      </c>
      <c r="J77" s="12">
        <v>0</v>
      </c>
      <c r="K77" s="12">
        <f t="shared" si="7"/>
        <v>52.08</v>
      </c>
      <c r="L77" s="12">
        <v>74</v>
      </c>
      <c r="M77" s="12" t="s">
        <v>52</v>
      </c>
    </row>
    <row r="78" s="1" customFormat="1" ht="15.75" spans="1:13">
      <c r="A78" s="10" t="s">
        <v>14</v>
      </c>
      <c r="B78" s="10" t="s">
        <v>93</v>
      </c>
      <c r="C78" s="10" t="s">
        <v>16</v>
      </c>
      <c r="D78" s="10">
        <v>55</v>
      </c>
      <c r="E78" s="11">
        <f t="shared" si="4"/>
        <v>16.5</v>
      </c>
      <c r="F78" s="12">
        <v>79</v>
      </c>
      <c r="G78" s="12">
        <f t="shared" si="5"/>
        <v>35.55</v>
      </c>
      <c r="H78" s="13">
        <v>0</v>
      </c>
      <c r="I78" s="12">
        <f t="shared" si="6"/>
        <v>0</v>
      </c>
      <c r="J78" s="12">
        <v>0</v>
      </c>
      <c r="K78" s="12">
        <f t="shared" si="7"/>
        <v>52.05</v>
      </c>
      <c r="L78" s="12">
        <v>75</v>
      </c>
      <c r="M78" s="12" t="s">
        <v>52</v>
      </c>
    </row>
    <row r="79" s="1" customFormat="1" ht="15.75" spans="1:13">
      <c r="A79" s="10" t="s">
        <v>14</v>
      </c>
      <c r="B79" s="10" t="s">
        <v>94</v>
      </c>
      <c r="C79" s="10" t="s">
        <v>16</v>
      </c>
      <c r="D79" s="10">
        <v>48</v>
      </c>
      <c r="E79" s="11">
        <f t="shared" si="4"/>
        <v>14.4</v>
      </c>
      <c r="F79" s="12">
        <v>83.4</v>
      </c>
      <c r="G79" s="12">
        <f t="shared" si="5"/>
        <v>37.53</v>
      </c>
      <c r="H79" s="13">
        <v>0</v>
      </c>
      <c r="I79" s="12">
        <f t="shared" si="6"/>
        <v>0</v>
      </c>
      <c r="J79" s="12">
        <v>0</v>
      </c>
      <c r="K79" s="12">
        <f t="shared" si="7"/>
        <v>51.93</v>
      </c>
      <c r="L79" s="12">
        <v>76</v>
      </c>
      <c r="M79" s="12" t="s">
        <v>52</v>
      </c>
    </row>
    <row r="80" s="1" customFormat="1" ht="15.75" spans="1:13">
      <c r="A80" s="10" t="s">
        <v>14</v>
      </c>
      <c r="B80" s="10" t="s">
        <v>95</v>
      </c>
      <c r="C80" s="10" t="s">
        <v>16</v>
      </c>
      <c r="D80" s="10">
        <v>48</v>
      </c>
      <c r="E80" s="11">
        <f t="shared" si="4"/>
        <v>14.4</v>
      </c>
      <c r="F80" s="12">
        <v>83.4</v>
      </c>
      <c r="G80" s="12">
        <f t="shared" si="5"/>
        <v>37.53</v>
      </c>
      <c r="H80" s="13">
        <v>0</v>
      </c>
      <c r="I80" s="12">
        <f t="shared" si="6"/>
        <v>0</v>
      </c>
      <c r="J80" s="12">
        <v>0</v>
      </c>
      <c r="K80" s="12">
        <f t="shared" si="7"/>
        <v>51.93</v>
      </c>
      <c r="L80" s="12">
        <v>77</v>
      </c>
      <c r="M80" s="12" t="s">
        <v>52</v>
      </c>
    </row>
    <row r="81" s="1" customFormat="1" ht="15.75" spans="1:13">
      <c r="A81" s="10" t="s">
        <v>14</v>
      </c>
      <c r="B81" s="10" t="s">
        <v>96</v>
      </c>
      <c r="C81" s="10" t="s">
        <v>16</v>
      </c>
      <c r="D81" s="10">
        <v>49</v>
      </c>
      <c r="E81" s="11">
        <f t="shared" si="4"/>
        <v>14.7</v>
      </c>
      <c r="F81" s="12">
        <v>82.4</v>
      </c>
      <c r="G81" s="12">
        <f t="shared" si="5"/>
        <v>37.08</v>
      </c>
      <c r="H81" s="13">
        <v>0</v>
      </c>
      <c r="I81" s="12">
        <f t="shared" si="6"/>
        <v>0</v>
      </c>
      <c r="J81" s="12">
        <v>0</v>
      </c>
      <c r="K81" s="12">
        <f t="shared" si="7"/>
        <v>51.78</v>
      </c>
      <c r="L81" s="12">
        <v>78</v>
      </c>
      <c r="M81" s="12" t="s">
        <v>52</v>
      </c>
    </row>
    <row r="82" s="1" customFormat="1" ht="15.75" spans="1:13">
      <c r="A82" s="10" t="s">
        <v>14</v>
      </c>
      <c r="B82" s="10" t="s">
        <v>97</v>
      </c>
      <c r="C82" s="10" t="s">
        <v>16</v>
      </c>
      <c r="D82" s="10">
        <v>54</v>
      </c>
      <c r="E82" s="11">
        <f t="shared" si="4"/>
        <v>16.2</v>
      </c>
      <c r="F82" s="12">
        <v>79</v>
      </c>
      <c r="G82" s="12">
        <f t="shared" si="5"/>
        <v>35.55</v>
      </c>
      <c r="H82" s="13">
        <v>0</v>
      </c>
      <c r="I82" s="12">
        <f t="shared" si="6"/>
        <v>0</v>
      </c>
      <c r="J82" s="12">
        <v>0</v>
      </c>
      <c r="K82" s="12">
        <f t="shared" si="7"/>
        <v>51.75</v>
      </c>
      <c r="L82" s="12">
        <v>79</v>
      </c>
      <c r="M82" s="12" t="s">
        <v>52</v>
      </c>
    </row>
    <row r="83" s="1" customFormat="1" ht="15.75" spans="1:13">
      <c r="A83" s="10" t="s">
        <v>14</v>
      </c>
      <c r="B83" s="10" t="s">
        <v>98</v>
      </c>
      <c r="C83" s="10" t="s">
        <v>16</v>
      </c>
      <c r="D83" s="10">
        <v>52</v>
      </c>
      <c r="E83" s="11">
        <f t="shared" si="4"/>
        <v>15.6</v>
      </c>
      <c r="F83" s="12">
        <v>80.2</v>
      </c>
      <c r="G83" s="12">
        <f t="shared" si="5"/>
        <v>36.09</v>
      </c>
      <c r="H83" s="13">
        <v>0</v>
      </c>
      <c r="I83" s="12">
        <f t="shared" si="6"/>
        <v>0</v>
      </c>
      <c r="J83" s="12">
        <v>0</v>
      </c>
      <c r="K83" s="12">
        <f t="shared" si="7"/>
        <v>51.69</v>
      </c>
      <c r="L83" s="12">
        <v>80</v>
      </c>
      <c r="M83" s="12" t="s">
        <v>52</v>
      </c>
    </row>
    <row r="84" s="1" customFormat="1" ht="15.75" spans="1:13">
      <c r="A84" s="10" t="s">
        <v>14</v>
      </c>
      <c r="B84" s="10" t="s">
        <v>99</v>
      </c>
      <c r="C84" s="10" t="s">
        <v>35</v>
      </c>
      <c r="D84" s="10">
        <v>48</v>
      </c>
      <c r="E84" s="11">
        <f t="shared" si="4"/>
        <v>14.4</v>
      </c>
      <c r="F84" s="12">
        <v>82.4</v>
      </c>
      <c r="G84" s="12">
        <f t="shared" si="5"/>
        <v>37.08</v>
      </c>
      <c r="H84" s="13">
        <v>0</v>
      </c>
      <c r="I84" s="12">
        <f t="shared" si="6"/>
        <v>0</v>
      </c>
      <c r="J84" s="12">
        <v>0</v>
      </c>
      <c r="K84" s="12">
        <f t="shared" si="7"/>
        <v>51.48</v>
      </c>
      <c r="L84" s="12">
        <v>81</v>
      </c>
      <c r="M84" s="12" t="s">
        <v>52</v>
      </c>
    </row>
    <row r="85" s="1" customFormat="1" ht="15.75" spans="1:13">
      <c r="A85" s="10" t="s">
        <v>14</v>
      </c>
      <c r="B85" s="10" t="s">
        <v>100</v>
      </c>
      <c r="C85" s="10" t="s">
        <v>35</v>
      </c>
      <c r="D85" s="10">
        <v>54</v>
      </c>
      <c r="E85" s="11">
        <f t="shared" si="4"/>
        <v>16.2</v>
      </c>
      <c r="F85" s="12">
        <v>78.2</v>
      </c>
      <c r="G85" s="12">
        <f t="shared" si="5"/>
        <v>35.19</v>
      </c>
      <c r="H85" s="13">
        <v>0</v>
      </c>
      <c r="I85" s="12">
        <f t="shared" si="6"/>
        <v>0</v>
      </c>
      <c r="J85" s="12">
        <v>0</v>
      </c>
      <c r="K85" s="12">
        <f t="shared" si="7"/>
        <v>51.39</v>
      </c>
      <c r="L85" s="12">
        <v>82</v>
      </c>
      <c r="M85" s="12" t="s">
        <v>52</v>
      </c>
    </row>
    <row r="86" s="1" customFormat="1" ht="15.75" spans="1:13">
      <c r="A86" s="10" t="s">
        <v>14</v>
      </c>
      <c r="B86" s="10" t="s">
        <v>101</v>
      </c>
      <c r="C86" s="10" t="s">
        <v>16</v>
      </c>
      <c r="D86" s="10">
        <v>46</v>
      </c>
      <c r="E86" s="11">
        <f t="shared" si="4"/>
        <v>13.8</v>
      </c>
      <c r="F86" s="12">
        <v>83.4</v>
      </c>
      <c r="G86" s="12">
        <f t="shared" si="5"/>
        <v>37.53</v>
      </c>
      <c r="H86" s="13">
        <v>0</v>
      </c>
      <c r="I86" s="12">
        <f t="shared" si="6"/>
        <v>0</v>
      </c>
      <c r="J86" s="12">
        <v>0</v>
      </c>
      <c r="K86" s="12">
        <f t="shared" si="7"/>
        <v>51.33</v>
      </c>
      <c r="L86" s="12">
        <v>83</v>
      </c>
      <c r="M86" s="12" t="s">
        <v>52</v>
      </c>
    </row>
    <row r="87" s="1" customFormat="1" ht="15.75" spans="1:13">
      <c r="A87" s="10" t="s">
        <v>14</v>
      </c>
      <c r="B87" s="10" t="s">
        <v>102</v>
      </c>
      <c r="C87" s="10" t="s">
        <v>16</v>
      </c>
      <c r="D87" s="10">
        <v>45</v>
      </c>
      <c r="E87" s="11">
        <f t="shared" si="4"/>
        <v>13.5</v>
      </c>
      <c r="F87" s="12">
        <v>83.8</v>
      </c>
      <c r="G87" s="12">
        <f t="shared" si="5"/>
        <v>37.71</v>
      </c>
      <c r="H87" s="13">
        <v>0</v>
      </c>
      <c r="I87" s="12">
        <f t="shared" si="6"/>
        <v>0</v>
      </c>
      <c r="J87" s="12">
        <v>0</v>
      </c>
      <c r="K87" s="12">
        <f t="shared" si="7"/>
        <v>51.21</v>
      </c>
      <c r="L87" s="12">
        <v>84</v>
      </c>
      <c r="M87" s="12" t="s">
        <v>52</v>
      </c>
    </row>
    <row r="88" s="1" customFormat="1" ht="15.75" spans="1:13">
      <c r="A88" s="10" t="s">
        <v>14</v>
      </c>
      <c r="B88" s="10" t="s">
        <v>103</v>
      </c>
      <c r="C88" s="10" t="s">
        <v>16</v>
      </c>
      <c r="D88" s="10">
        <v>51</v>
      </c>
      <c r="E88" s="11">
        <f t="shared" si="4"/>
        <v>15.3</v>
      </c>
      <c r="F88" s="12">
        <v>79.8</v>
      </c>
      <c r="G88" s="12">
        <f t="shared" si="5"/>
        <v>35.91</v>
      </c>
      <c r="H88" s="13">
        <v>0</v>
      </c>
      <c r="I88" s="12">
        <f t="shared" si="6"/>
        <v>0</v>
      </c>
      <c r="J88" s="12">
        <v>0</v>
      </c>
      <c r="K88" s="12">
        <f t="shared" si="7"/>
        <v>51.21</v>
      </c>
      <c r="L88" s="12">
        <v>85</v>
      </c>
      <c r="M88" s="12" t="s">
        <v>52</v>
      </c>
    </row>
    <row r="89" s="1" customFormat="1" ht="15.75" spans="1:13">
      <c r="A89" s="10" t="s">
        <v>14</v>
      </c>
      <c r="B89" s="10" t="s">
        <v>104</v>
      </c>
      <c r="C89" s="10" t="s">
        <v>16</v>
      </c>
      <c r="D89" s="10">
        <v>52</v>
      </c>
      <c r="E89" s="11">
        <f t="shared" si="4"/>
        <v>15.6</v>
      </c>
      <c r="F89" s="12">
        <v>78.6</v>
      </c>
      <c r="G89" s="12">
        <f t="shared" si="5"/>
        <v>35.37</v>
      </c>
      <c r="H89" s="13">
        <v>0</v>
      </c>
      <c r="I89" s="12">
        <f t="shared" si="6"/>
        <v>0</v>
      </c>
      <c r="J89" s="12">
        <v>0</v>
      </c>
      <c r="K89" s="12">
        <f t="shared" si="7"/>
        <v>50.97</v>
      </c>
      <c r="L89" s="12">
        <v>86</v>
      </c>
      <c r="M89" s="12" t="s">
        <v>52</v>
      </c>
    </row>
    <row r="90" s="1" customFormat="1" ht="15.75" spans="1:13">
      <c r="A90" s="10" t="s">
        <v>14</v>
      </c>
      <c r="B90" s="10" t="s">
        <v>105</v>
      </c>
      <c r="C90" s="10" t="s">
        <v>16</v>
      </c>
      <c r="D90" s="10">
        <v>48</v>
      </c>
      <c r="E90" s="11">
        <f t="shared" si="4"/>
        <v>14.4</v>
      </c>
      <c r="F90" s="12">
        <v>81</v>
      </c>
      <c r="G90" s="12">
        <f t="shared" si="5"/>
        <v>36.45</v>
      </c>
      <c r="H90" s="13">
        <v>0</v>
      </c>
      <c r="I90" s="12">
        <f t="shared" si="6"/>
        <v>0</v>
      </c>
      <c r="J90" s="12">
        <v>0</v>
      </c>
      <c r="K90" s="12">
        <f t="shared" si="7"/>
        <v>50.85</v>
      </c>
      <c r="L90" s="12">
        <v>87</v>
      </c>
      <c r="M90" s="12" t="s">
        <v>52</v>
      </c>
    </row>
    <row r="91" s="1" customFormat="1" ht="15.75" spans="1:13">
      <c r="A91" s="10" t="s">
        <v>14</v>
      </c>
      <c r="B91" s="10" t="s">
        <v>106</v>
      </c>
      <c r="C91" s="10" t="s">
        <v>35</v>
      </c>
      <c r="D91" s="10">
        <v>56</v>
      </c>
      <c r="E91" s="11">
        <f t="shared" si="4"/>
        <v>16.8</v>
      </c>
      <c r="F91" s="12">
        <v>74.6</v>
      </c>
      <c r="G91" s="12">
        <f t="shared" si="5"/>
        <v>33.57</v>
      </c>
      <c r="H91" s="13">
        <v>0</v>
      </c>
      <c r="I91" s="12">
        <f t="shared" si="6"/>
        <v>0</v>
      </c>
      <c r="J91" s="12">
        <v>0</v>
      </c>
      <c r="K91" s="12">
        <f t="shared" si="7"/>
        <v>50.37</v>
      </c>
      <c r="L91" s="12">
        <v>88</v>
      </c>
      <c r="M91" s="12" t="s">
        <v>52</v>
      </c>
    </row>
    <row r="92" s="1" customFormat="1" ht="15.75" spans="1:13">
      <c r="A92" s="10" t="s">
        <v>14</v>
      </c>
      <c r="B92" s="10" t="s">
        <v>107</v>
      </c>
      <c r="C92" s="10" t="s">
        <v>16</v>
      </c>
      <c r="D92" s="10">
        <v>48</v>
      </c>
      <c r="E92" s="11">
        <f t="shared" si="4"/>
        <v>14.4</v>
      </c>
      <c r="F92" s="12">
        <v>78.2</v>
      </c>
      <c r="G92" s="12">
        <f t="shared" si="5"/>
        <v>35.19</v>
      </c>
      <c r="H92" s="13">
        <v>0</v>
      </c>
      <c r="I92" s="12">
        <f t="shared" si="6"/>
        <v>0</v>
      </c>
      <c r="J92" s="12">
        <v>0</v>
      </c>
      <c r="K92" s="12">
        <f t="shared" si="7"/>
        <v>49.59</v>
      </c>
      <c r="L92" s="12">
        <v>89</v>
      </c>
      <c r="M92" s="12" t="s">
        <v>52</v>
      </c>
    </row>
    <row r="93" s="1" customFormat="1" ht="15.75" spans="1:13">
      <c r="A93" s="10" t="s">
        <v>14</v>
      </c>
      <c r="B93" s="10" t="s">
        <v>108</v>
      </c>
      <c r="C93" s="10" t="s">
        <v>16</v>
      </c>
      <c r="D93" s="10">
        <v>38</v>
      </c>
      <c r="E93" s="11">
        <f t="shared" si="4"/>
        <v>11.4</v>
      </c>
      <c r="F93" s="12">
        <v>83.6</v>
      </c>
      <c r="G93" s="12">
        <f t="shared" si="5"/>
        <v>37.62</v>
      </c>
      <c r="H93" s="13">
        <v>0</v>
      </c>
      <c r="I93" s="12">
        <f t="shared" si="6"/>
        <v>0</v>
      </c>
      <c r="J93" s="12">
        <v>0</v>
      </c>
      <c r="K93" s="12">
        <f t="shared" si="7"/>
        <v>49.02</v>
      </c>
      <c r="L93" s="12">
        <v>90</v>
      </c>
      <c r="M93" s="12" t="s">
        <v>52</v>
      </c>
    </row>
    <row r="94" s="1" customFormat="1" ht="15.75" spans="1:13">
      <c r="A94" s="10" t="s">
        <v>14</v>
      </c>
      <c r="B94" s="10" t="s">
        <v>109</v>
      </c>
      <c r="C94" s="10" t="s">
        <v>16</v>
      </c>
      <c r="D94" s="12">
        <v>43</v>
      </c>
      <c r="E94" s="11">
        <f t="shared" si="4"/>
        <v>12.9</v>
      </c>
      <c r="F94" s="12">
        <v>79.8</v>
      </c>
      <c r="G94" s="12">
        <f t="shared" si="5"/>
        <v>35.91</v>
      </c>
      <c r="H94" s="13">
        <v>0</v>
      </c>
      <c r="I94" s="12">
        <f t="shared" si="6"/>
        <v>0</v>
      </c>
      <c r="J94" s="12">
        <v>0</v>
      </c>
      <c r="K94" s="12">
        <f t="shared" si="7"/>
        <v>48.81</v>
      </c>
      <c r="L94" s="12">
        <v>91</v>
      </c>
      <c r="M94" s="12" t="s">
        <v>52</v>
      </c>
    </row>
    <row r="95" s="1" customFormat="1" ht="15.75" spans="1:13">
      <c r="A95" s="10" t="s">
        <v>14</v>
      </c>
      <c r="B95" s="10" t="s">
        <v>110</v>
      </c>
      <c r="C95" s="10" t="s">
        <v>16</v>
      </c>
      <c r="D95" s="10">
        <v>47</v>
      </c>
      <c r="E95" s="11">
        <f t="shared" si="4"/>
        <v>14.1</v>
      </c>
      <c r="F95" s="12">
        <v>74.4</v>
      </c>
      <c r="G95" s="12">
        <f t="shared" si="5"/>
        <v>33.48</v>
      </c>
      <c r="H95" s="13">
        <v>0</v>
      </c>
      <c r="I95" s="12">
        <f t="shared" si="6"/>
        <v>0</v>
      </c>
      <c r="J95" s="12">
        <v>0</v>
      </c>
      <c r="K95" s="12">
        <f t="shared" si="7"/>
        <v>47.58</v>
      </c>
      <c r="L95" s="12">
        <v>92</v>
      </c>
      <c r="M95" s="12" t="s">
        <v>52</v>
      </c>
    </row>
    <row r="96" s="1" customFormat="1" ht="15.75" spans="1:13">
      <c r="A96" s="10" t="s">
        <v>14</v>
      </c>
      <c r="B96" s="10" t="s">
        <v>111</v>
      </c>
      <c r="C96" s="10" t="s">
        <v>35</v>
      </c>
      <c r="D96" s="10">
        <v>34</v>
      </c>
      <c r="E96" s="11">
        <f>D96*0.3</f>
        <v>10.2</v>
      </c>
      <c r="F96" s="12">
        <v>82.6</v>
      </c>
      <c r="G96" s="12">
        <f>F96*0.45</f>
        <v>37.17</v>
      </c>
      <c r="H96" s="13">
        <v>0</v>
      </c>
      <c r="I96" s="12">
        <f>H96*0.25</f>
        <v>0</v>
      </c>
      <c r="J96" s="12">
        <v>0</v>
      </c>
      <c r="K96" s="12">
        <v>47.37</v>
      </c>
      <c r="L96" s="12">
        <v>93</v>
      </c>
      <c r="M96" s="12" t="s">
        <v>52</v>
      </c>
    </row>
    <row r="97" s="1" customFormat="1" ht="15.75" spans="1:13">
      <c r="A97" s="10" t="s">
        <v>14</v>
      </c>
      <c r="B97" s="10" t="s">
        <v>112</v>
      </c>
      <c r="C97" s="10" t="s">
        <v>16</v>
      </c>
      <c r="D97" s="12">
        <v>59</v>
      </c>
      <c r="E97" s="11">
        <f>D97*0.3</f>
        <v>17.7</v>
      </c>
      <c r="F97" s="12" t="s">
        <v>113</v>
      </c>
      <c r="G97" s="12">
        <v>0</v>
      </c>
      <c r="H97" s="13">
        <v>0</v>
      </c>
      <c r="I97" s="12">
        <f>H97*0.25</f>
        <v>0</v>
      </c>
      <c r="J97" s="12">
        <v>0</v>
      </c>
      <c r="K97" s="12">
        <f>E97+G97+I97+J97</f>
        <v>17.7</v>
      </c>
      <c r="L97" s="12">
        <v>94</v>
      </c>
      <c r="M97" s="12" t="s">
        <v>52</v>
      </c>
    </row>
    <row r="98" s="1" customFormat="1" ht="15.75" spans="1:13">
      <c r="A98" s="10" t="s">
        <v>14</v>
      </c>
      <c r="B98" s="10" t="s">
        <v>114</v>
      </c>
      <c r="C98" s="10" t="s">
        <v>16</v>
      </c>
      <c r="D98" s="10">
        <v>42</v>
      </c>
      <c r="E98" s="11">
        <f>D98*0.3</f>
        <v>12.6</v>
      </c>
      <c r="F98" s="12" t="s">
        <v>113</v>
      </c>
      <c r="G98" s="12">
        <v>0</v>
      </c>
      <c r="H98" s="13">
        <v>0</v>
      </c>
      <c r="I98" s="12">
        <f>H98*0.25</f>
        <v>0</v>
      </c>
      <c r="J98" s="12">
        <v>1</v>
      </c>
      <c r="K98" s="12">
        <f>E98+G98+I98+J98</f>
        <v>13.6</v>
      </c>
      <c r="L98" s="12">
        <v>95</v>
      </c>
      <c r="M98" s="12" t="s">
        <v>52</v>
      </c>
    </row>
    <row r="99" s="1" customFormat="1" ht="15.75" spans="1:13">
      <c r="A99" s="10" t="s">
        <v>14</v>
      </c>
      <c r="B99" s="10" t="s">
        <v>115</v>
      </c>
      <c r="C99" s="10" t="s">
        <v>16</v>
      </c>
      <c r="D99" s="10">
        <v>38</v>
      </c>
      <c r="E99" s="11">
        <f>D99*0.3</f>
        <v>11.4</v>
      </c>
      <c r="F99" s="12" t="s">
        <v>113</v>
      </c>
      <c r="G99" s="12">
        <v>0</v>
      </c>
      <c r="H99" s="13">
        <v>0</v>
      </c>
      <c r="I99" s="12">
        <f>H99*0.25</f>
        <v>0</v>
      </c>
      <c r="J99" s="12">
        <v>0</v>
      </c>
      <c r="K99" s="12">
        <f>E99+G99+I99+J99</f>
        <v>11.4</v>
      </c>
      <c r="L99" s="12">
        <v>96</v>
      </c>
      <c r="M99" s="12" t="s">
        <v>52</v>
      </c>
    </row>
    <row r="100" s="1" customFormat="1" ht="15.75" spans="1:13">
      <c r="A100" s="10" t="s">
        <v>14</v>
      </c>
      <c r="B100" s="10" t="s">
        <v>116</v>
      </c>
      <c r="C100" s="10" t="s">
        <v>35</v>
      </c>
      <c r="D100" s="10">
        <v>51</v>
      </c>
      <c r="E100" s="11">
        <f>D100*0.3</f>
        <v>15.3</v>
      </c>
      <c r="F100" s="12" t="s">
        <v>113</v>
      </c>
      <c r="G100" s="12">
        <v>0</v>
      </c>
      <c r="H100" s="13">
        <v>0</v>
      </c>
      <c r="I100" s="12">
        <f>H100*0.25</f>
        <v>0</v>
      </c>
      <c r="J100" s="12">
        <v>0</v>
      </c>
      <c r="K100" s="12">
        <v>0</v>
      </c>
      <c r="L100" s="12">
        <v>97</v>
      </c>
      <c r="M100" s="12" t="s">
        <v>52</v>
      </c>
    </row>
    <row r="101" s="1" customFormat="1" ht="15.75" spans="1:13">
      <c r="A101" s="10" t="s">
        <v>14</v>
      </c>
      <c r="B101" s="10" t="s">
        <v>117</v>
      </c>
      <c r="C101" s="10" t="s">
        <v>16</v>
      </c>
      <c r="D101" s="10">
        <v>41</v>
      </c>
      <c r="E101" s="11">
        <f>D101*0.3</f>
        <v>12.3</v>
      </c>
      <c r="F101" s="12" t="s">
        <v>113</v>
      </c>
      <c r="G101" s="12">
        <v>0</v>
      </c>
      <c r="H101" s="13">
        <v>0</v>
      </c>
      <c r="I101" s="12">
        <f>H101*0.25</f>
        <v>0</v>
      </c>
      <c r="J101" s="12">
        <v>0</v>
      </c>
      <c r="K101" s="12">
        <v>0</v>
      </c>
      <c r="L101" s="12">
        <v>98</v>
      </c>
      <c r="M101" s="12" t="s">
        <v>52</v>
      </c>
    </row>
    <row r="102" s="1" customFormat="1" ht="15.75" spans="1:13">
      <c r="A102" s="10" t="s">
        <v>14</v>
      </c>
      <c r="B102" s="10" t="s">
        <v>118</v>
      </c>
      <c r="C102" s="10" t="s">
        <v>16</v>
      </c>
      <c r="D102" s="10">
        <v>35</v>
      </c>
      <c r="E102" s="11">
        <f>D102*0.3</f>
        <v>10.5</v>
      </c>
      <c r="F102" s="12" t="s">
        <v>113</v>
      </c>
      <c r="G102" s="12">
        <v>0</v>
      </c>
      <c r="H102" s="13">
        <v>0</v>
      </c>
      <c r="I102" s="12">
        <f>H102*0.25</f>
        <v>0</v>
      </c>
      <c r="J102" s="12">
        <v>0</v>
      </c>
      <c r="K102" s="12">
        <v>0</v>
      </c>
      <c r="L102" s="12">
        <v>99</v>
      </c>
      <c r="M102" s="12" t="s">
        <v>52</v>
      </c>
    </row>
    <row r="103" s="1" customFormat="1"/>
  </sheetData>
  <mergeCells count="11">
    <mergeCell ref="A1:M1"/>
    <mergeCell ref="D2:E2"/>
    <mergeCell ref="F2:G2"/>
    <mergeCell ref="H2:I2"/>
    <mergeCell ref="A2:A3"/>
    <mergeCell ref="B2:B3"/>
    <mergeCell ref="C2:C3"/>
    <mergeCell ref="J2:J3"/>
    <mergeCell ref="K2:K3"/>
    <mergeCell ref="L2:L3"/>
    <mergeCell ref="M2:M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徽</cp:lastModifiedBy>
  <dcterms:created xsi:type="dcterms:W3CDTF">2023-01-13T11:35:00Z</dcterms:created>
  <dcterms:modified xsi:type="dcterms:W3CDTF">2023-01-13T12:23:52Z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219497F2A65E47659F15A26638B76ADB</vt:lpwstr>
  </property>
  <property fmtid="{D5CDD505-2E9C-101B-9397-08002B2CF9AE}" pid="3" name="KSOProductBuildVer">
    <vt:lpwstr>2052-11.1.0.13703</vt:lpwstr>
  </property>
</Properties>
</file>