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44" activeTab="0"/>
  </bookViews>
  <sheets>
    <sheet name="专业测试成绩表" sheetId="1" r:id="rId1"/>
  </sheets>
  <definedNames>
    <definedName name="_xlnm.Print_Titles" localSheetId="0">'专业测试成绩表'!$2:$2</definedName>
  </definedNames>
  <calcPr fullCalcOnLoad="1"/>
</workbook>
</file>

<file path=xl/sharedStrings.xml><?xml version="1.0" encoding="utf-8"?>
<sst xmlns="http://schemas.openxmlformats.org/spreadsheetml/2006/main" count="110" uniqueCount="85">
  <si>
    <t>2022年屯溪区事业单位公开招聘急需紧缺人才2022005-2022007岗位专业测试成绩表</t>
  </si>
  <si>
    <t>序号</t>
  </si>
  <si>
    <t>岗位代码</t>
  </si>
  <si>
    <t>报考单位</t>
  </si>
  <si>
    <t>准考证号</t>
  </si>
  <si>
    <t>抽签号</t>
  </si>
  <si>
    <t>专业测试成绩</t>
  </si>
  <si>
    <t>1</t>
  </si>
  <si>
    <t>屯溪区疾病预防控制中心</t>
  </si>
  <si>
    <t>3-04</t>
  </si>
  <si>
    <t>62.94</t>
  </si>
  <si>
    <t>2</t>
  </si>
  <si>
    <t>3-14</t>
  </si>
  <si>
    <t>68.28</t>
  </si>
  <si>
    <t>3</t>
  </si>
  <si>
    <t>3-21</t>
  </si>
  <si>
    <t>34.32</t>
  </si>
  <si>
    <t>4</t>
  </si>
  <si>
    <t>3-02</t>
  </si>
  <si>
    <t>54.20</t>
  </si>
  <si>
    <t>5</t>
  </si>
  <si>
    <t>3-23</t>
  </si>
  <si>
    <t>68.06</t>
  </si>
  <si>
    <t>6</t>
  </si>
  <si>
    <t>3-03</t>
  </si>
  <si>
    <t>58.72</t>
  </si>
  <si>
    <t>7</t>
  </si>
  <si>
    <t>3-24</t>
  </si>
  <si>
    <t>62.02</t>
  </si>
  <si>
    <t>8</t>
  </si>
  <si>
    <t>3-05</t>
  </si>
  <si>
    <t>77.04</t>
  </si>
  <si>
    <t>9</t>
  </si>
  <si>
    <t>3-01</t>
  </si>
  <si>
    <t>82.86</t>
  </si>
  <si>
    <t>10</t>
  </si>
  <si>
    <t>3-13</t>
  </si>
  <si>
    <t>60.94</t>
  </si>
  <si>
    <t>11</t>
  </si>
  <si>
    <t>3-16</t>
  </si>
  <si>
    <t>0</t>
  </si>
  <si>
    <t>12</t>
  </si>
  <si>
    <t>3-22</t>
  </si>
  <si>
    <t>76.14</t>
  </si>
  <si>
    <t>13</t>
  </si>
  <si>
    <t>3-06</t>
  </si>
  <si>
    <t>54.22</t>
  </si>
  <si>
    <t>14</t>
  </si>
  <si>
    <t>3-15</t>
  </si>
  <si>
    <t>70.98</t>
  </si>
  <si>
    <t>15</t>
  </si>
  <si>
    <t>3-09</t>
  </si>
  <si>
    <t>65.28</t>
  </si>
  <si>
    <t>16</t>
  </si>
  <si>
    <t>3-07</t>
  </si>
  <si>
    <t>57.36</t>
  </si>
  <si>
    <t>17</t>
  </si>
  <si>
    <t>3-19</t>
  </si>
  <si>
    <t>60.64</t>
  </si>
  <si>
    <t>18</t>
  </si>
  <si>
    <t>3-20</t>
  </si>
  <si>
    <t>68.70</t>
  </si>
  <si>
    <t>19</t>
  </si>
  <si>
    <t>3-17</t>
  </si>
  <si>
    <t>59.90</t>
  </si>
  <si>
    <t>20</t>
  </si>
  <si>
    <t>3-12</t>
  </si>
  <si>
    <t>63.62</t>
  </si>
  <si>
    <t>21</t>
  </si>
  <si>
    <t>3-10</t>
  </si>
  <si>
    <t>82.48</t>
  </si>
  <si>
    <t>22</t>
  </si>
  <si>
    <t>3-11</t>
  </si>
  <si>
    <t>66.96</t>
  </si>
  <si>
    <t>23</t>
  </si>
  <si>
    <t>屯溪区口腔医院</t>
  </si>
  <si>
    <t>/</t>
  </si>
  <si>
    <t>3-18</t>
  </si>
  <si>
    <t>65.56</t>
  </si>
  <si>
    <t>24</t>
  </si>
  <si>
    <t>3-25</t>
  </si>
  <si>
    <t>74.98</t>
  </si>
  <si>
    <t>25</t>
  </si>
  <si>
    <t>3-08</t>
  </si>
  <si>
    <t>83.50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</si>
</sst>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6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00" workbookViewId="0" topLeftCell="A1">
      <selection activeCell="F3" sqref="F3:F27"/>
    </sheetView>
  </sheetViews>
  <sheetFormatPr defaultColWidth="9.00390625" defaultRowHeight="14.25"/>
  <cols>
    <col min="1" max="1" width="9.50390625" style="0" customWidth="1"/>
    <col min="2" max="2" width="10.625" style="2" customWidth="1"/>
    <col min="3" max="3" width="32.50390625" style="3" customWidth="1"/>
    <col min="4" max="5" width="20.00390625" style="4" customWidth="1"/>
    <col min="6" max="6" width="15.25390625" style="5" customWidth="1"/>
  </cols>
  <sheetData>
    <row r="1" spans="1:6" ht="42" customHeight="1">
      <c r="A1" s="6" t="s">
        <v>0</v>
      </c>
      <c r="B1" s="7"/>
      <c r="C1" s="7"/>
      <c r="D1" s="7"/>
      <c r="E1" s="7"/>
      <c r="F1" s="7"/>
    </row>
    <row r="2" spans="1:6" ht="30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s="1" customFormat="1" ht="30" customHeight="1">
      <c r="A3" s="11" t="s">
        <v>7</v>
      </c>
      <c r="B3" s="12">
        <v>2022005</v>
      </c>
      <c r="C3" s="13" t="s">
        <v>8</v>
      </c>
      <c r="D3" s="14" t="str">
        <f>"202212170804"</f>
        <v>202212170804</v>
      </c>
      <c r="E3" s="15" t="s">
        <v>9</v>
      </c>
      <c r="F3" s="16" t="s">
        <v>10</v>
      </c>
    </row>
    <row r="4" spans="1:6" s="1" customFormat="1" ht="30" customHeight="1">
      <c r="A4" s="11" t="s">
        <v>11</v>
      </c>
      <c r="B4" s="12">
        <v>2022005</v>
      </c>
      <c r="C4" s="13" t="s">
        <v>8</v>
      </c>
      <c r="D4" s="17" t="str">
        <f>"202212170808"</f>
        <v>202212170808</v>
      </c>
      <c r="E4" s="15" t="s">
        <v>12</v>
      </c>
      <c r="F4" s="16" t="s">
        <v>13</v>
      </c>
    </row>
    <row r="5" spans="1:6" s="1" customFormat="1" ht="30" customHeight="1">
      <c r="A5" s="11" t="s">
        <v>14</v>
      </c>
      <c r="B5" s="12">
        <v>2022005</v>
      </c>
      <c r="C5" s="13" t="s">
        <v>8</v>
      </c>
      <c r="D5" s="17" t="str">
        <f>"202212170809"</f>
        <v>202212170809</v>
      </c>
      <c r="E5" s="15" t="s">
        <v>15</v>
      </c>
      <c r="F5" s="16" t="s">
        <v>16</v>
      </c>
    </row>
    <row r="6" spans="1:6" s="1" customFormat="1" ht="30" customHeight="1">
      <c r="A6" s="11" t="s">
        <v>17</v>
      </c>
      <c r="B6" s="12">
        <v>2022005</v>
      </c>
      <c r="C6" s="13" t="s">
        <v>8</v>
      </c>
      <c r="D6" s="17" t="str">
        <f>"202212170812"</f>
        <v>202212170812</v>
      </c>
      <c r="E6" s="15" t="s">
        <v>18</v>
      </c>
      <c r="F6" s="16" t="s">
        <v>19</v>
      </c>
    </row>
    <row r="7" spans="1:6" s="1" customFormat="1" ht="30" customHeight="1">
      <c r="A7" s="11" t="s">
        <v>20</v>
      </c>
      <c r="B7" s="12">
        <v>2022005</v>
      </c>
      <c r="C7" s="13" t="s">
        <v>8</v>
      </c>
      <c r="D7" s="17" t="str">
        <f>"202212170813"</f>
        <v>202212170813</v>
      </c>
      <c r="E7" s="15" t="s">
        <v>21</v>
      </c>
      <c r="F7" s="16" t="s">
        <v>22</v>
      </c>
    </row>
    <row r="8" spans="1:6" s="1" customFormat="1" ht="30" customHeight="1">
      <c r="A8" s="11" t="s">
        <v>23</v>
      </c>
      <c r="B8" s="12">
        <v>2022005</v>
      </c>
      <c r="C8" s="13" t="s">
        <v>8</v>
      </c>
      <c r="D8" s="17" t="str">
        <f>"202212170819"</f>
        <v>202212170819</v>
      </c>
      <c r="E8" s="15" t="s">
        <v>24</v>
      </c>
      <c r="F8" s="16" t="s">
        <v>25</v>
      </c>
    </row>
    <row r="9" spans="1:6" s="1" customFormat="1" ht="30" customHeight="1">
      <c r="A9" s="11" t="s">
        <v>26</v>
      </c>
      <c r="B9" s="12">
        <v>2022005</v>
      </c>
      <c r="C9" s="13" t="s">
        <v>8</v>
      </c>
      <c r="D9" s="17" t="str">
        <f>"202212170821"</f>
        <v>202212170821</v>
      </c>
      <c r="E9" s="15" t="s">
        <v>27</v>
      </c>
      <c r="F9" s="16" t="s">
        <v>28</v>
      </c>
    </row>
    <row r="10" spans="1:6" s="1" customFormat="1" ht="30" customHeight="1">
      <c r="A10" s="11" t="s">
        <v>29</v>
      </c>
      <c r="B10" s="12">
        <v>2022005</v>
      </c>
      <c r="C10" s="13" t="s">
        <v>8</v>
      </c>
      <c r="D10" s="17" t="str">
        <f>"202212170826"</f>
        <v>202212170826</v>
      </c>
      <c r="E10" s="15" t="s">
        <v>30</v>
      </c>
      <c r="F10" s="18" t="s">
        <v>31</v>
      </c>
    </row>
    <row r="11" spans="1:6" s="1" customFormat="1" ht="30" customHeight="1">
      <c r="A11" s="11" t="s">
        <v>32</v>
      </c>
      <c r="B11" s="12">
        <v>2022005</v>
      </c>
      <c r="C11" s="13" t="s">
        <v>8</v>
      </c>
      <c r="D11" s="17" t="str">
        <f>"202212170901"</f>
        <v>202212170901</v>
      </c>
      <c r="E11" s="15" t="s">
        <v>33</v>
      </c>
      <c r="F11" s="16" t="s">
        <v>34</v>
      </c>
    </row>
    <row r="12" spans="1:6" s="1" customFormat="1" ht="30" customHeight="1">
      <c r="A12" s="11" t="s">
        <v>35</v>
      </c>
      <c r="B12" s="12">
        <v>2022005</v>
      </c>
      <c r="C12" s="13" t="s">
        <v>8</v>
      </c>
      <c r="D12" s="17" t="str">
        <f>"202212170906"</f>
        <v>202212170906</v>
      </c>
      <c r="E12" s="15" t="s">
        <v>36</v>
      </c>
      <c r="F12" s="16" t="s">
        <v>37</v>
      </c>
    </row>
    <row r="13" spans="1:6" s="1" customFormat="1" ht="30" customHeight="1">
      <c r="A13" s="11" t="s">
        <v>38</v>
      </c>
      <c r="B13" s="12">
        <v>2022005</v>
      </c>
      <c r="C13" s="13" t="s">
        <v>8</v>
      </c>
      <c r="D13" s="17" t="str">
        <f>"202212170913"</f>
        <v>202212170913</v>
      </c>
      <c r="E13" s="15" t="s">
        <v>39</v>
      </c>
      <c r="F13" s="16" t="s">
        <v>40</v>
      </c>
    </row>
    <row r="14" spans="1:6" s="1" customFormat="1" ht="30" customHeight="1">
      <c r="A14" s="11" t="s">
        <v>41</v>
      </c>
      <c r="B14" s="12">
        <v>2022005</v>
      </c>
      <c r="C14" s="13" t="s">
        <v>8</v>
      </c>
      <c r="D14" s="17" t="str">
        <f>"202212170915"</f>
        <v>202212170915</v>
      </c>
      <c r="E14" s="15" t="s">
        <v>42</v>
      </c>
      <c r="F14" s="16" t="s">
        <v>43</v>
      </c>
    </row>
    <row r="15" spans="1:6" s="1" customFormat="1" ht="30" customHeight="1">
      <c r="A15" s="11" t="s">
        <v>44</v>
      </c>
      <c r="B15" s="12">
        <v>2022005</v>
      </c>
      <c r="C15" s="13" t="s">
        <v>8</v>
      </c>
      <c r="D15" s="17" t="str">
        <f>"202212170916"</f>
        <v>202212170916</v>
      </c>
      <c r="E15" s="15" t="s">
        <v>45</v>
      </c>
      <c r="F15" s="16" t="s">
        <v>46</v>
      </c>
    </row>
    <row r="16" spans="1:6" s="1" customFormat="1" ht="30" customHeight="1">
      <c r="A16" s="11" t="s">
        <v>47</v>
      </c>
      <c r="B16" s="12">
        <v>2022005</v>
      </c>
      <c r="C16" s="13" t="s">
        <v>8</v>
      </c>
      <c r="D16" s="17" t="str">
        <f>"202212170918"</f>
        <v>202212170918</v>
      </c>
      <c r="E16" s="15" t="s">
        <v>48</v>
      </c>
      <c r="F16" s="16" t="s">
        <v>49</v>
      </c>
    </row>
    <row r="17" spans="1:6" s="1" customFormat="1" ht="30" customHeight="1">
      <c r="A17" s="11" t="s">
        <v>50</v>
      </c>
      <c r="B17" s="12">
        <v>2022005</v>
      </c>
      <c r="C17" s="13" t="s">
        <v>8</v>
      </c>
      <c r="D17" s="17" t="str">
        <f>"202212170921"</f>
        <v>202212170921</v>
      </c>
      <c r="E17" s="15" t="s">
        <v>51</v>
      </c>
      <c r="F17" s="16" t="s">
        <v>52</v>
      </c>
    </row>
    <row r="18" spans="1:6" s="1" customFormat="1" ht="30" customHeight="1">
      <c r="A18" s="11" t="s">
        <v>53</v>
      </c>
      <c r="B18" s="12">
        <v>2022005</v>
      </c>
      <c r="C18" s="13" t="s">
        <v>8</v>
      </c>
      <c r="D18" s="17" t="str">
        <f>"202212170922"</f>
        <v>202212170922</v>
      </c>
      <c r="E18" s="15" t="s">
        <v>54</v>
      </c>
      <c r="F18" s="18" t="s">
        <v>55</v>
      </c>
    </row>
    <row r="19" spans="1:6" s="1" customFormat="1" ht="30" customHeight="1">
      <c r="A19" s="11" t="s">
        <v>56</v>
      </c>
      <c r="B19" s="12">
        <v>2022006</v>
      </c>
      <c r="C19" s="13" t="s">
        <v>8</v>
      </c>
      <c r="D19" s="19" t="str">
        <f>"202212170924"</f>
        <v>202212170924</v>
      </c>
      <c r="E19" s="15" t="s">
        <v>57</v>
      </c>
      <c r="F19" s="16" t="s">
        <v>58</v>
      </c>
    </row>
    <row r="20" spans="1:6" s="1" customFormat="1" ht="30" customHeight="1">
      <c r="A20" s="11" t="s">
        <v>59</v>
      </c>
      <c r="B20" s="12">
        <v>2022006</v>
      </c>
      <c r="C20" s="13" t="s">
        <v>8</v>
      </c>
      <c r="D20" s="17" t="str">
        <f>"202212171001"</f>
        <v>202212171001</v>
      </c>
      <c r="E20" s="15" t="s">
        <v>60</v>
      </c>
      <c r="F20" s="16" t="s">
        <v>61</v>
      </c>
    </row>
    <row r="21" spans="1:6" s="1" customFormat="1" ht="30" customHeight="1">
      <c r="A21" s="11" t="s">
        <v>62</v>
      </c>
      <c r="B21" s="12">
        <v>2022006</v>
      </c>
      <c r="C21" s="13" t="s">
        <v>8</v>
      </c>
      <c r="D21" s="17" t="str">
        <f>"202212171002"</f>
        <v>202212171002</v>
      </c>
      <c r="E21" s="15" t="s">
        <v>63</v>
      </c>
      <c r="F21" s="16" t="s">
        <v>64</v>
      </c>
    </row>
    <row r="22" spans="1:6" s="1" customFormat="1" ht="30" customHeight="1">
      <c r="A22" s="11" t="s">
        <v>65</v>
      </c>
      <c r="B22" s="12">
        <v>2022006</v>
      </c>
      <c r="C22" s="13" t="s">
        <v>8</v>
      </c>
      <c r="D22" s="17" t="str">
        <f>"202212171006"</f>
        <v>202212171006</v>
      </c>
      <c r="E22" s="15" t="s">
        <v>66</v>
      </c>
      <c r="F22" s="16" t="s">
        <v>67</v>
      </c>
    </row>
    <row r="23" spans="1:6" s="1" customFormat="1" ht="30" customHeight="1">
      <c r="A23" s="11" t="s">
        <v>68</v>
      </c>
      <c r="B23" s="12">
        <v>2022006</v>
      </c>
      <c r="C23" s="13" t="s">
        <v>8</v>
      </c>
      <c r="D23" s="17" t="str">
        <f>"202212171009"</f>
        <v>202212171009</v>
      </c>
      <c r="E23" s="15" t="s">
        <v>69</v>
      </c>
      <c r="F23" s="18" t="s">
        <v>70</v>
      </c>
    </row>
    <row r="24" spans="1:6" s="1" customFormat="1" ht="30" customHeight="1">
      <c r="A24" s="11" t="s">
        <v>71</v>
      </c>
      <c r="B24" s="12">
        <v>2022006</v>
      </c>
      <c r="C24" s="13" t="s">
        <v>8</v>
      </c>
      <c r="D24" s="17" t="str">
        <f>"202212171015"</f>
        <v>202212171015</v>
      </c>
      <c r="E24" s="15" t="s">
        <v>72</v>
      </c>
      <c r="F24" s="16" t="s">
        <v>73</v>
      </c>
    </row>
    <row r="25" spans="1:6" s="1" customFormat="1" ht="30" customHeight="1">
      <c r="A25" s="11" t="s">
        <v>74</v>
      </c>
      <c r="B25" s="12">
        <v>2022007</v>
      </c>
      <c r="C25" s="13" t="s">
        <v>75</v>
      </c>
      <c r="D25" s="20" t="s">
        <v>76</v>
      </c>
      <c r="E25" s="15" t="s">
        <v>77</v>
      </c>
      <c r="F25" s="16" t="s">
        <v>78</v>
      </c>
    </row>
    <row r="26" spans="1:6" s="1" customFormat="1" ht="30" customHeight="1">
      <c r="A26" s="11" t="s">
        <v>79</v>
      </c>
      <c r="B26" s="12">
        <v>2022007</v>
      </c>
      <c r="C26" s="13" t="s">
        <v>75</v>
      </c>
      <c r="D26" s="20" t="s">
        <v>76</v>
      </c>
      <c r="E26" s="15" t="s">
        <v>80</v>
      </c>
      <c r="F26" s="16" t="s">
        <v>81</v>
      </c>
    </row>
    <row r="27" spans="1:6" s="1" customFormat="1" ht="30" customHeight="1">
      <c r="A27" s="11" t="s">
        <v>82</v>
      </c>
      <c r="B27" s="12">
        <v>2022007</v>
      </c>
      <c r="C27" s="13" t="s">
        <v>75</v>
      </c>
      <c r="D27" s="20" t="s">
        <v>76</v>
      </c>
      <c r="E27" s="15" t="s">
        <v>83</v>
      </c>
      <c r="F27" s="16" t="s">
        <v>84</v>
      </c>
    </row>
  </sheetData>
  <sheetProtection/>
  <mergeCells count="1">
    <mergeCell ref="A1:F1"/>
  </mergeCells>
  <printOptions/>
  <pageMargins left="0.9840277777777777" right="0.7513888888888889" top="0.5902777777777778" bottom="0.39305555555555555" header="0.5" footer="0.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2017-12-01T07:57:00Z</cp:lastPrinted>
  <dcterms:created xsi:type="dcterms:W3CDTF">1996-12-17T01:32:42Z</dcterms:created>
  <dcterms:modified xsi:type="dcterms:W3CDTF">2023-01-15T05:50:23Z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EFADE1687E744766B57F7F418BBCD801</vt:lpwstr>
  </property>
</Properties>
</file>