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0950"/>
  </bookViews>
  <sheets>
    <sheet name="拟录用人员名单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<sst xmlns="http://schemas.openxmlformats.org/spreadsheetml/2006/main" count="59" uniqueCount="59">
  <si>
    <t>上海青浦新城发展（集团）有限公司2022年自主招聘拟录用人员名单</t>
  </si>
  <si>
    <t>序号</t>
  </si>
  <si>
    <t>拟录用岗位</t>
  </si>
  <si>
    <t>准考证号</t>
  </si>
  <si>
    <t>姓名</t>
  </si>
  <si>
    <t>性别</t>
  </si>
  <si>
    <t>身份证号码</t>
  </si>
  <si>
    <t>备注</t>
  </si>
  <si>
    <t>新城公司-子公司会计</t>
  </si>
  <si>
    <t>丁冬</t>
  </si>
  <si>
    <t>342623199211*****7</t>
  </si>
  <si>
    <t>新城公司-设计管理（市政）</t>
  </si>
  <si>
    <t>李京明</t>
  </si>
  <si>
    <t>130323198512*****7</t>
  </si>
  <si>
    <t>盛青房产公司-项目经理</t>
  </si>
  <si>
    <t>陈延喜</t>
  </si>
  <si>
    <t>210623198704*****3</t>
  </si>
  <si>
    <t>廖锐</t>
  </si>
  <si>
    <t>342426198312*****8</t>
  </si>
  <si>
    <t>杨盼飞</t>
  </si>
  <si>
    <t>410482199011*****3</t>
  </si>
  <si>
    <t>盛青房产公司-设计规划</t>
  </si>
  <si>
    <t>贾飞</t>
  </si>
  <si>
    <t>341124198911*****8</t>
  </si>
  <si>
    <t>工程公司-项目经理（房建）</t>
  </si>
  <si>
    <t>姚佳新</t>
  </si>
  <si>
    <t>310229198802*****5</t>
  </si>
  <si>
    <t>张信琦</t>
  </si>
  <si>
    <t>362322199510*****1</t>
  </si>
  <si>
    <t>工程公司-造价员</t>
  </si>
  <si>
    <t>杨璐</t>
  </si>
  <si>
    <t>370802199303*****8</t>
  </si>
  <si>
    <t>工程公司-绿化项目经理</t>
  </si>
  <si>
    <t>张兆阳</t>
  </si>
  <si>
    <t>330719198203*****7</t>
  </si>
  <si>
    <t>盛青环境公司-部门主管 （市场部）</t>
  </si>
  <si>
    <t>顾韩丽</t>
  </si>
  <si>
    <t>340321199107*****1</t>
  </si>
  <si>
    <t>盛青环境公司-部门主管 （管理部）</t>
  </si>
  <si>
    <t>施万奇</t>
  </si>
  <si>
    <t>411524198505*****2</t>
  </si>
  <si>
    <t>盛青环境公司-项目经理</t>
  </si>
  <si>
    <t>张志晨</t>
  </si>
  <si>
    <t>310229199107*****3</t>
  </si>
  <si>
    <t>大观园绿化公司-项目经理 （工程部）</t>
  </si>
  <si>
    <t>檀苹</t>
  </si>
  <si>
    <t>340827198705*****1</t>
  </si>
  <si>
    <t>大观园绿化公司-项目经理 （养护部）</t>
  </si>
  <si>
    <t>顾铨</t>
  </si>
  <si>
    <t>321281198911*****6</t>
  </si>
  <si>
    <t>征收一所-征收补偿</t>
  </si>
  <si>
    <t>蔡燕萍</t>
  </si>
  <si>
    <t>310229198706*****1</t>
  </si>
  <si>
    <t>刘小燕</t>
  </si>
  <si>
    <t>342622199110*****X</t>
  </si>
  <si>
    <t>朱佳</t>
  </si>
  <si>
    <t>420821199002*****9</t>
  </si>
  <si>
    <t>汤晓晨</t>
  </si>
  <si>
    <t>310229199107*****1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</si>
</sst>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10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center"/>
    </xf>
    <xf numFmtId="49" fontId="0" fillId="0" borderId="0" xfId="0" applyNumberFormat="1" applyAlignment="1"/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154;&#21592;&#20449;&#24687;&#65288;&#24453;&#34917;&#2080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C1" t="str">
            <v>姓名</v>
          </cell>
          <cell r="D1" t="str">
            <v>性别</v>
          </cell>
          <cell r="E1" t="str">
            <v>年龄</v>
          </cell>
          <cell r="F1" t="str">
            <v>户籍</v>
          </cell>
          <cell r="G1" t="str">
            <v>政治面貌</v>
          </cell>
          <cell r="H1" t="str">
            <v>身份证号码</v>
          </cell>
          <cell r="I1" t="str">
            <v>职称</v>
          </cell>
          <cell r="J1" t="str">
            <v>职业资格</v>
          </cell>
          <cell r="K1" t="str">
            <v>学历</v>
          </cell>
          <cell r="L1" t="str">
            <v>在职</v>
          </cell>
          <cell r="M1" t="str">
            <v>全日制</v>
          </cell>
          <cell r="N1" t="str">
            <v>专业</v>
          </cell>
          <cell r="O1" t="str">
            <v>毕业学校</v>
          </cell>
          <cell r="P1" t="str">
            <v>笔试分数</v>
          </cell>
          <cell r="Q1" t="str">
            <v>准考证号</v>
          </cell>
        </row>
        <row r="2">
          <cell r="C2" t="str">
            <v>李京明</v>
          </cell>
          <cell r="D2" t="str">
            <v>男</v>
          </cell>
          <cell r="E2" t="str">
            <v>37岁</v>
          </cell>
          <cell r="F2" t="str">
            <v>河北省秦皇岛市</v>
          </cell>
          <cell r="G2" t="str">
            <v>群众</v>
          </cell>
          <cell r="H2" t="str">
            <v>130323198512223117</v>
          </cell>
          <cell r="I2" t="str">
            <v>高级工程师</v>
          </cell>
          <cell r="J2" t="str">
            <v>/</v>
          </cell>
          <cell r="K2" t="str">
            <v>大学</v>
          </cell>
          <cell r="L2" t="str">
            <v>否</v>
          </cell>
          <cell r="M2" t="str">
            <v>是</v>
          </cell>
          <cell r="N2" t="str">
            <v>土木工程</v>
          </cell>
          <cell r="O2" t="str">
            <v>同济大学</v>
          </cell>
          <cell r="P2">
            <v>78</v>
          </cell>
          <cell r="Q2" t="str">
            <v>QXC2022B003</v>
          </cell>
        </row>
        <row r="3">
          <cell r="C3" t="str">
            <v>姚佳新</v>
          </cell>
          <cell r="D3" t="str">
            <v>男</v>
          </cell>
          <cell r="E3" t="str">
            <v>34岁</v>
          </cell>
          <cell r="F3" t="str">
            <v>上海市</v>
          </cell>
          <cell r="G3" t="str">
            <v>群众</v>
          </cell>
          <cell r="H3" t="str">
            <v>310229198802051815</v>
          </cell>
          <cell r="I3" t="str">
            <v>中级工程师</v>
          </cell>
          <cell r="J3" t="str">
            <v>一级建造师</v>
          </cell>
          <cell r="K3" t="str">
            <v>大学</v>
          </cell>
          <cell r="L3" t="str">
            <v>是</v>
          </cell>
          <cell r="M3" t="str">
            <v>否</v>
          </cell>
          <cell r="N3" t="str">
            <v>土木工程</v>
          </cell>
          <cell r="O3" t="str">
            <v>上海应用技术大学</v>
          </cell>
          <cell r="P3">
            <v>77</v>
          </cell>
          <cell r="Q3" t="str">
            <v>QXC2022E005</v>
          </cell>
        </row>
        <row r="4">
          <cell r="C4" t="str">
            <v>张信琦</v>
          </cell>
          <cell r="D4" t="str">
            <v>男</v>
          </cell>
          <cell r="E4" t="str">
            <v>27岁</v>
          </cell>
          <cell r="F4" t="str">
            <v>江西省上饶市</v>
          </cell>
          <cell r="G4" t="str">
            <v>群众</v>
          </cell>
          <cell r="H4" t="str">
            <v>362322199510110111</v>
          </cell>
          <cell r="I4" t="str">
            <v>中级工程师</v>
          </cell>
          <cell r="J4" t="str">
            <v>一级建造师（市政）</v>
          </cell>
          <cell r="K4" t="str">
            <v>大学</v>
          </cell>
          <cell r="L4" t="str">
            <v>否</v>
          </cell>
          <cell r="M4" t="str">
            <v>是</v>
          </cell>
          <cell r="N4" t="str">
            <v>土木工程</v>
          </cell>
          <cell r="O4" t="str">
            <v>南昌大学</v>
          </cell>
          <cell r="P4">
            <v>77</v>
          </cell>
          <cell r="Q4" t="str">
            <v>QXC2022E014</v>
          </cell>
        </row>
        <row r="5">
          <cell r="C5" t="str">
            <v>杨璐</v>
          </cell>
          <cell r="D5" t="str">
            <v>女</v>
          </cell>
          <cell r="E5" t="str">
            <v>29岁</v>
          </cell>
          <cell r="F5" t="str">
            <v>山东省济宁市</v>
          </cell>
          <cell r="G5" t="str">
            <v>群众</v>
          </cell>
          <cell r="H5" t="str">
            <v>370802199303163028</v>
          </cell>
          <cell r="I5" t="str">
            <v>中级工程师</v>
          </cell>
          <cell r="J5" t="str">
            <v>一级造价工程师/二级建造师</v>
          </cell>
          <cell r="K5" t="str">
            <v>硕士</v>
          </cell>
          <cell r="L5" t="str">
            <v>否</v>
          </cell>
          <cell r="M5" t="str">
            <v>是</v>
          </cell>
          <cell r="N5" t="str">
            <v>管理科学与工程（本科工程造价专业）</v>
          </cell>
          <cell r="O5" t="str">
            <v>同济大学（本科山东建筑大学）</v>
          </cell>
          <cell r="P5">
            <v>78</v>
          </cell>
          <cell r="Q5" t="str">
            <v>QXC2022F001</v>
          </cell>
        </row>
        <row r="6">
          <cell r="C6" t="str">
            <v>张兆阳</v>
          </cell>
          <cell r="D6" t="str">
            <v>男</v>
          </cell>
          <cell r="E6" t="str">
            <v>40岁</v>
          </cell>
          <cell r="F6" t="str">
            <v>浙江省兰溪市</v>
          </cell>
          <cell r="G6" t="str">
            <v>群众</v>
          </cell>
          <cell r="H6" t="str">
            <v>330719198203190037</v>
          </cell>
          <cell r="I6" t="str">
            <v>园林中级工程师证书</v>
          </cell>
          <cell r="J6" t="str">
            <v>二级注册建造师（市政）</v>
          </cell>
          <cell r="K6" t="str">
            <v>大学</v>
          </cell>
          <cell r="L6" t="str">
            <v>否</v>
          </cell>
          <cell r="M6" t="str">
            <v>是</v>
          </cell>
          <cell r="N6" t="str">
            <v>园林</v>
          </cell>
          <cell r="O6" t="str">
            <v>北华大学</v>
          </cell>
          <cell r="P6">
            <v>69</v>
          </cell>
          <cell r="Q6" t="str">
            <v>QXC2022G005</v>
          </cell>
        </row>
        <row r="7">
          <cell r="C7" t="str">
            <v>顾韩丽</v>
          </cell>
          <cell r="D7" t="str">
            <v>女</v>
          </cell>
          <cell r="E7" t="str">
            <v>31年</v>
          </cell>
          <cell r="F7" t="str">
            <v>安徽省怀远市（县）</v>
          </cell>
          <cell r="G7" t="str">
            <v>中共党员</v>
          </cell>
          <cell r="H7" t="str">
            <v>340321199107010821</v>
          </cell>
          <cell r="I7" t="str">
            <v>中级工程师</v>
          </cell>
          <cell r="J7" t="str">
            <v>二级建造师</v>
          </cell>
          <cell r="K7" t="str">
            <v>大学</v>
          </cell>
          <cell r="L7" t="str">
            <v>是</v>
          </cell>
          <cell r="M7" t="str">
            <v>否</v>
          </cell>
          <cell r="N7" t="str">
            <v>工程造价</v>
          </cell>
          <cell r="O7" t="str">
            <v>天津大学</v>
          </cell>
          <cell r="P7">
            <v>80</v>
          </cell>
          <cell r="Q7" t="str">
            <v>QXC2022H007</v>
          </cell>
        </row>
        <row r="8">
          <cell r="C8" t="str">
            <v>施万奇</v>
          </cell>
          <cell r="D8" t="str">
            <v>男</v>
          </cell>
          <cell r="E8" t="str">
            <v>37岁</v>
          </cell>
          <cell r="F8" t="str">
            <v>河南省 信阳 市（县）</v>
          </cell>
          <cell r="G8" t="str">
            <v>群众</v>
          </cell>
          <cell r="H8" t="str">
            <v>411524198505173612</v>
          </cell>
          <cell r="I8" t="str">
            <v>中级工程师</v>
          </cell>
          <cell r="J8" t="str">
            <v>二级建造师 项目经理</v>
          </cell>
          <cell r="K8" t="str">
            <v>大学</v>
          </cell>
          <cell r="L8" t="str">
            <v>否</v>
          </cell>
          <cell r="M8" t="str">
            <v>是</v>
          </cell>
          <cell r="N8" t="str">
            <v>土木工程</v>
          </cell>
          <cell r="O8" t="str">
            <v>黄河科技学院</v>
          </cell>
          <cell r="P8">
            <v>70</v>
          </cell>
          <cell r="Q8" t="str">
            <v>QXC2022I002</v>
          </cell>
        </row>
        <row r="9">
          <cell r="C9" t="str">
            <v>张志晨</v>
          </cell>
          <cell r="D9" t="str">
            <v>男</v>
          </cell>
          <cell r="E9" t="str">
            <v>32岁</v>
          </cell>
          <cell r="F9" t="str">
            <v>上海市</v>
          </cell>
          <cell r="G9" t="str">
            <v>群众</v>
          </cell>
          <cell r="H9" t="str">
            <v>310229199107270033</v>
          </cell>
          <cell r="I9" t="str">
            <v>水利水电中级工程师</v>
          </cell>
          <cell r="J9" t="str">
            <v>/</v>
          </cell>
          <cell r="K9" t="str">
            <v>大学</v>
          </cell>
          <cell r="L9" t="str">
            <v>否</v>
          </cell>
          <cell r="M9" t="str">
            <v>是</v>
          </cell>
          <cell r="N9" t="str">
            <v>环境工程</v>
          </cell>
          <cell r="O9" t="str">
            <v>安徽农业大学</v>
          </cell>
          <cell r="P9">
            <v>76</v>
          </cell>
          <cell r="Q9" t="str">
            <v>QXC2022J001</v>
          </cell>
        </row>
        <row r="10">
          <cell r="C10" t="str">
            <v>蒋超</v>
          </cell>
          <cell r="D10" t="str">
            <v>女</v>
          </cell>
          <cell r="E10" t="str">
            <v>32岁</v>
          </cell>
          <cell r="F10" t="str">
            <v>四川省绵阳市（县）</v>
          </cell>
          <cell r="G10" t="str">
            <v>群众</v>
          </cell>
          <cell r="H10" t="str">
            <v>510781198910199446</v>
          </cell>
          <cell r="I10" t="str">
            <v>住建委中级职称</v>
          </cell>
          <cell r="J10" t="str">
            <v>/</v>
          </cell>
          <cell r="K10" t="str">
            <v>大学</v>
          </cell>
          <cell r="L10" t="str">
            <v>否</v>
          </cell>
          <cell r="M10" t="str">
            <v>是</v>
          </cell>
          <cell r="N10" t="str">
            <v>园林</v>
          </cell>
          <cell r="O10" t="str">
            <v>南京农业大学</v>
          </cell>
          <cell r="P10">
            <v>74</v>
          </cell>
          <cell r="Q10" t="str">
            <v>QXC2022K003</v>
          </cell>
        </row>
        <row r="11">
          <cell r="C11" t="str">
            <v>檀苹</v>
          </cell>
          <cell r="D11" t="str">
            <v>女</v>
          </cell>
          <cell r="E11" t="str">
            <v>35岁</v>
          </cell>
          <cell r="F11" t="str">
            <v>安徽省安庆市（县）</v>
          </cell>
          <cell r="G11" t="str">
            <v>中共党员</v>
          </cell>
          <cell r="H11" t="str">
            <v>340827198705226041</v>
          </cell>
          <cell r="I11" t="str">
            <v>中级职称</v>
          </cell>
          <cell r="J11" t="str">
            <v>/</v>
          </cell>
          <cell r="K11" t="str">
            <v>大学</v>
          </cell>
          <cell r="L11" t="str">
            <v>否</v>
          </cell>
          <cell r="M11" t="str">
            <v>是</v>
          </cell>
          <cell r="N11" t="str">
            <v>园林</v>
          </cell>
          <cell r="O11" t="str">
            <v>安徽科技学院</v>
          </cell>
          <cell r="P11">
            <v>69</v>
          </cell>
          <cell r="Q11" t="str">
            <v>QXC2022K008</v>
          </cell>
        </row>
        <row r="12">
          <cell r="C12" t="str">
            <v>顾铨</v>
          </cell>
          <cell r="D12" t="str">
            <v>男</v>
          </cell>
          <cell r="E12" t="str">
            <v>32岁</v>
          </cell>
          <cell r="F12" t="str">
            <v>江苏省兴化市（县）</v>
          </cell>
          <cell r="G12" t="str">
            <v>群众</v>
          </cell>
          <cell r="H12" t="str">
            <v>321281198911272156</v>
          </cell>
          <cell r="I12" t="str">
            <v>中级绿化工程师</v>
          </cell>
          <cell r="J12" t="str">
            <v>一级市政建造师</v>
          </cell>
          <cell r="K12" t="str">
            <v>大学</v>
          </cell>
          <cell r="L12" t="str">
            <v>否</v>
          </cell>
          <cell r="M12" t="str">
            <v>是</v>
          </cell>
          <cell r="N12" t="str">
            <v>园林</v>
          </cell>
          <cell r="O12" t="str">
            <v>南京林业大学</v>
          </cell>
          <cell r="P12">
            <v>85</v>
          </cell>
          <cell r="Q12" t="str">
            <v>QXC2022L002</v>
          </cell>
        </row>
        <row r="13">
          <cell r="C13" t="str">
            <v>丁冬</v>
          </cell>
          <cell r="D13" t="str">
            <v>女</v>
          </cell>
          <cell r="E13" t="str">
            <v>29岁</v>
          </cell>
          <cell r="F13" t="str">
            <v>安徽省无为市（县）</v>
          </cell>
          <cell r="G13" t="str">
            <v>中共党员</v>
          </cell>
          <cell r="H13" t="str">
            <v>342623199211073647</v>
          </cell>
          <cell r="I13" t="str">
            <v>中级会计师</v>
          </cell>
          <cell r="J13" t="str">
            <v>税务师</v>
          </cell>
          <cell r="K13" t="str">
            <v>大学</v>
          </cell>
          <cell r="L13" t="str">
            <v>否</v>
          </cell>
          <cell r="M13" t="str">
            <v>是</v>
          </cell>
          <cell r="N13" t="str">
            <v>会计学</v>
          </cell>
          <cell r="O13" t="str">
            <v>安徽大学江淮学院</v>
          </cell>
          <cell r="P13">
            <v>71</v>
          </cell>
          <cell r="Q13" t="str">
            <v>QXC2022A001</v>
          </cell>
        </row>
        <row r="14">
          <cell r="C14" t="str">
            <v>陈延喜</v>
          </cell>
          <cell r="D14" t="str">
            <v>男</v>
          </cell>
          <cell r="E14" t="str">
            <v>35岁</v>
          </cell>
          <cell r="F14" t="str">
            <v>辽宁省东港市（县）</v>
          </cell>
          <cell r="G14" t="str">
            <v>群众</v>
          </cell>
          <cell r="H14" t="str">
            <v>210623198704220953</v>
          </cell>
          <cell r="I14" t="str">
            <v>中级工程师</v>
          </cell>
          <cell r="J14" t="str">
            <v>一级建造师</v>
          </cell>
          <cell r="K14" t="str">
            <v>大学</v>
          </cell>
          <cell r="L14" t="str">
            <v>否</v>
          </cell>
          <cell r="M14" t="str">
            <v>是</v>
          </cell>
          <cell r="N14" t="str">
            <v>土木工程</v>
          </cell>
          <cell r="O14" t="str">
            <v>辽宁工程技术大学</v>
          </cell>
          <cell r="P14">
            <v>79</v>
          </cell>
          <cell r="Q14" t="str">
            <v>QXC2022C001</v>
          </cell>
        </row>
        <row r="15">
          <cell r="C15" t="str">
            <v>杨盼飞</v>
          </cell>
          <cell r="D15" t="str">
            <v>男</v>
          </cell>
          <cell r="E15" t="str">
            <v>31岁</v>
          </cell>
          <cell r="F15" t="str">
            <v>河南省汝州市(县）</v>
          </cell>
          <cell r="G15" t="str">
            <v>群众</v>
          </cell>
          <cell r="H15" t="str">
            <v>410482199011265973</v>
          </cell>
          <cell r="I15" t="str">
            <v>中级工程师</v>
          </cell>
          <cell r="J15" t="str">
            <v>二级建造师</v>
          </cell>
          <cell r="K15" t="str">
            <v>大学</v>
          </cell>
          <cell r="L15" t="str">
            <v>否</v>
          </cell>
          <cell r="M15" t="str">
            <v>是</v>
          </cell>
          <cell r="N15" t="str">
            <v>土木工程</v>
          </cell>
          <cell r="O15" t="str">
            <v>天津城建大学</v>
          </cell>
          <cell r="P15">
            <v>81</v>
          </cell>
          <cell r="Q15" t="str">
            <v>QXC2022C011</v>
          </cell>
        </row>
        <row r="16">
          <cell r="C16" t="str">
            <v>廖锐</v>
          </cell>
          <cell r="D16" t="str">
            <v>男</v>
          </cell>
          <cell r="E16" t="str">
            <v>38岁</v>
          </cell>
          <cell r="F16" t="str">
            <v>安徽省六安市（县）</v>
          </cell>
          <cell r="G16" t="str">
            <v>中共党员</v>
          </cell>
          <cell r="H16" t="str">
            <v>342426198312164218</v>
          </cell>
          <cell r="I16" t="str">
            <v>高级工程师</v>
          </cell>
          <cell r="J16" t="str">
            <v>一级建造师</v>
          </cell>
          <cell r="K16" t="str">
            <v>大学</v>
          </cell>
          <cell r="L16" t="str">
            <v>否</v>
          </cell>
          <cell r="M16" t="str">
            <v>是</v>
          </cell>
          <cell r="N16" t="str">
            <v>土木工程</v>
          </cell>
          <cell r="O16" t="str">
            <v>安徽工程大学</v>
          </cell>
          <cell r="P16">
            <v>78</v>
          </cell>
          <cell r="Q16" t="str">
            <v>QXC2022C015</v>
          </cell>
        </row>
        <row r="17">
          <cell r="C17" t="str">
            <v>贾飞</v>
          </cell>
          <cell r="D17" t="str">
            <v>男</v>
          </cell>
          <cell r="E17" t="str">
            <v>32岁</v>
          </cell>
          <cell r="F17" t="str">
            <v>安徽省全椒县</v>
          </cell>
          <cell r="G17" t="str">
            <v>中共党员</v>
          </cell>
          <cell r="H17" t="str">
            <v>341124198911121818</v>
          </cell>
          <cell r="I17" t="str">
            <v>中级工程师</v>
          </cell>
          <cell r="J17" t="str">
            <v>建筑设计工程师</v>
          </cell>
          <cell r="K17" t="str">
            <v>大学</v>
          </cell>
          <cell r="L17" t="str">
            <v>否</v>
          </cell>
          <cell r="M17" t="str">
            <v>是</v>
          </cell>
          <cell r="N17" t="str">
            <v>建筑学</v>
          </cell>
          <cell r="O17" t="str">
            <v>安徽理工大学</v>
          </cell>
          <cell r="P17">
            <v>83</v>
          </cell>
          <cell r="Q17" t="str">
            <v>QXC2022D004</v>
          </cell>
        </row>
        <row r="18">
          <cell r="C18" t="str">
            <v>蔡燕萍</v>
          </cell>
          <cell r="D18" t="str">
            <v>女</v>
          </cell>
          <cell r="E18" t="str">
            <v>35岁</v>
          </cell>
        </row>
        <row r="18">
          <cell r="H18" t="str">
            <v>310229198706093441</v>
          </cell>
        </row>
        <row r="18">
          <cell r="P18">
            <v>69</v>
          </cell>
          <cell r="Q18" t="str">
            <v>QXC2022N007</v>
          </cell>
        </row>
        <row r="19">
          <cell r="C19" t="str">
            <v>刘小燕</v>
          </cell>
          <cell r="D19" t="str">
            <v>女</v>
          </cell>
          <cell r="E19" t="str">
            <v>31年</v>
          </cell>
        </row>
        <row r="19">
          <cell r="H19" t="str">
            <v>34262219911008712X</v>
          </cell>
        </row>
        <row r="19">
          <cell r="P19">
            <v>70</v>
          </cell>
          <cell r="Q19" t="str">
            <v>QXC2022N016</v>
          </cell>
        </row>
        <row r="20">
          <cell r="C20" t="str">
            <v>朱佳</v>
          </cell>
          <cell r="D20" t="str">
            <v>女</v>
          </cell>
          <cell r="E20" t="str">
            <v>32岁</v>
          </cell>
        </row>
        <row r="20">
          <cell r="H20" t="str">
            <v>420821199002166149</v>
          </cell>
        </row>
        <row r="20">
          <cell r="P20">
            <v>71</v>
          </cell>
          <cell r="Q20" t="str">
            <v>QXC2022N023</v>
          </cell>
        </row>
        <row r="21">
          <cell r="C21" t="str">
            <v>汤晓晨</v>
          </cell>
          <cell r="D21" t="str">
            <v>男</v>
          </cell>
          <cell r="E21" t="str">
            <v>31年</v>
          </cell>
        </row>
        <row r="21">
          <cell r="H21" t="str">
            <v>310229199107162411</v>
          </cell>
        </row>
        <row r="21">
          <cell r="P21">
            <v>70</v>
          </cell>
          <cell r="Q21" t="str">
            <v>QXC2022N027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I3" sqref="I3"/>
    </sheetView>
  </sheetViews>
  <sheetFormatPr defaultColWidth="9" defaultRowHeight="14.25" outlineLevelCol="6"/>
  <cols>
    <col min="1" max="1" width="7" customWidth="1"/>
    <col min="2" max="2" width="34.75" customWidth="1"/>
    <col min="3" max="3" width="14.25" customWidth="1"/>
    <col min="6" max="6" width="20.62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ht="23" customHeight="1" spans="1:7">
      <c r="A3" s="4">
        <v>1</v>
      </c>
      <c r="B3" s="5" t="s">
        <v>8</v>
      </c>
      <c r="C3" s="4" t="str">
        <f>VLOOKUP(D3,[1]Sheet2!$C$1:$Q$65536,15,FALSE)</f>
        <v>QXC2022A001</v>
      </c>
      <c r="D3" s="5" t="s">
        <v>9</v>
      </c>
      <c r="E3" s="4" t="str">
        <f>VLOOKUP(D3,[1]Sheet2!$C$1:$D$65536,2,FALSE)</f>
        <v>女</v>
      </c>
      <c r="F3" s="6" t="s">
        <v>10</v>
      </c>
      <c r="G3" s="7"/>
    </row>
    <row r="4" ht="23" customHeight="1" spans="1:7">
      <c r="A4" s="4">
        <v>2</v>
      </c>
      <c r="B4" s="5" t="s">
        <v>11</v>
      </c>
      <c r="C4" s="4" t="str">
        <f>VLOOKUP(D4,[1]Sheet2!$C$1:$Q$65536,15,FALSE)</f>
        <v>QXC2022B003</v>
      </c>
      <c r="D4" s="5" t="s">
        <v>12</v>
      </c>
      <c r="E4" s="4" t="str">
        <f>VLOOKUP(D4,[1]Sheet2!$C$1:$D$65536,2,FALSE)</f>
        <v>男</v>
      </c>
      <c r="F4" s="6" t="s">
        <v>13</v>
      </c>
      <c r="G4" s="7"/>
    </row>
    <row r="5" ht="23" customHeight="1" spans="1:7">
      <c r="A5" s="4">
        <v>3</v>
      </c>
      <c r="B5" s="8" t="s">
        <v>14</v>
      </c>
      <c r="C5" s="4" t="str">
        <f>VLOOKUP(D5,[1]Sheet2!$C$1:$Q$65536,15,FALSE)</f>
        <v>QXC2022C001</v>
      </c>
      <c r="D5" s="5" t="s">
        <v>15</v>
      </c>
      <c r="E5" s="4" t="str">
        <f>VLOOKUP(D5,[1]Sheet2!$C$1:$D$65536,2,FALSE)</f>
        <v>男</v>
      </c>
      <c r="F5" s="6" t="s">
        <v>16</v>
      </c>
      <c r="G5" s="7"/>
    </row>
    <row r="6" ht="23" customHeight="1" spans="1:7">
      <c r="A6" s="4">
        <v>4</v>
      </c>
      <c r="B6" s="9"/>
      <c r="C6" s="4" t="str">
        <f>VLOOKUP(D6,[1]Sheet2!$C$1:$Q$65536,15,FALSE)</f>
        <v>QXC2022C015</v>
      </c>
      <c r="D6" s="5" t="s">
        <v>17</v>
      </c>
      <c r="E6" s="4" t="str">
        <f>VLOOKUP(D6,[1]Sheet2!$C$1:$D$65536,2,FALSE)</f>
        <v>男</v>
      </c>
      <c r="F6" s="6" t="s">
        <v>18</v>
      </c>
      <c r="G6" s="7"/>
    </row>
    <row r="7" ht="23" customHeight="1" spans="1:7">
      <c r="A7" s="4">
        <v>5</v>
      </c>
      <c r="B7" s="10"/>
      <c r="C7" s="4" t="str">
        <f>VLOOKUP(D7,[1]Sheet2!$C$1:$Q$65536,15,FALSE)</f>
        <v>QXC2022C011</v>
      </c>
      <c r="D7" s="11" t="s">
        <v>19</v>
      </c>
      <c r="E7" s="4" t="str">
        <f>VLOOKUP(D7,[1]Sheet2!$C$1:$D$65536,2,FALSE)</f>
        <v>男</v>
      </c>
      <c r="F7" s="6" t="s">
        <v>20</v>
      </c>
      <c r="G7" s="7"/>
    </row>
    <row r="8" ht="23" customHeight="1" spans="1:7">
      <c r="A8" s="4">
        <v>6</v>
      </c>
      <c r="B8" s="5" t="s">
        <v>21</v>
      </c>
      <c r="C8" s="4" t="str">
        <f>VLOOKUP(D8,[1]Sheet2!$C$1:$Q$65536,15,FALSE)</f>
        <v>QXC2022D004</v>
      </c>
      <c r="D8" s="5" t="s">
        <v>22</v>
      </c>
      <c r="E8" s="4" t="str">
        <f>VLOOKUP(D8,[1]Sheet2!$C$1:$D$65536,2,FALSE)</f>
        <v>男</v>
      </c>
      <c r="F8" s="6" t="s">
        <v>23</v>
      </c>
      <c r="G8" s="7"/>
    </row>
    <row r="9" ht="23" customHeight="1" spans="1:7">
      <c r="A9" s="4">
        <v>7</v>
      </c>
      <c r="B9" s="8" t="s">
        <v>24</v>
      </c>
      <c r="C9" s="4" t="str">
        <f>VLOOKUP(D9,[1]Sheet2!$C$1:$Q$65536,15,FALSE)</f>
        <v>QXC2022E005</v>
      </c>
      <c r="D9" s="5" t="s">
        <v>25</v>
      </c>
      <c r="E9" s="4" t="str">
        <f>VLOOKUP(D9,[1]Sheet2!$C$1:$D$65536,2,FALSE)</f>
        <v>男</v>
      </c>
      <c r="F9" s="6" t="s">
        <v>26</v>
      </c>
      <c r="G9" s="12"/>
    </row>
    <row r="10" ht="23" customHeight="1" spans="1:7">
      <c r="A10" s="4">
        <v>8</v>
      </c>
      <c r="B10" s="10"/>
      <c r="C10" s="4" t="str">
        <f>VLOOKUP(D10,[1]Sheet2!$C$1:$Q$65536,15,FALSE)</f>
        <v>QXC2022E014</v>
      </c>
      <c r="D10" s="5" t="s">
        <v>27</v>
      </c>
      <c r="E10" s="4" t="str">
        <f>VLOOKUP(D10,[1]Sheet2!$C$1:$D$65536,2,FALSE)</f>
        <v>男</v>
      </c>
      <c r="F10" s="6" t="s">
        <v>28</v>
      </c>
      <c r="G10" s="7"/>
    </row>
    <row r="11" ht="23" customHeight="1" spans="1:7">
      <c r="A11" s="4">
        <v>9</v>
      </c>
      <c r="B11" s="5" t="s">
        <v>29</v>
      </c>
      <c r="C11" s="4" t="str">
        <f>VLOOKUP(D11,[1]Sheet2!$C$1:$Q$65536,15,FALSE)</f>
        <v>QXC2022F001</v>
      </c>
      <c r="D11" s="5" t="s">
        <v>30</v>
      </c>
      <c r="E11" s="4" t="str">
        <f>VLOOKUP(D11,[1]Sheet2!$C$1:$D$65536,2,FALSE)</f>
        <v>女</v>
      </c>
      <c r="F11" s="6" t="s">
        <v>31</v>
      </c>
      <c r="G11" s="13"/>
    </row>
    <row r="12" ht="23" customHeight="1" spans="1:7">
      <c r="A12" s="4">
        <v>10</v>
      </c>
      <c r="B12" s="5" t="s">
        <v>32</v>
      </c>
      <c r="C12" s="4" t="str">
        <f>VLOOKUP(D12,[1]Sheet2!$C$1:$Q$65536,15,FALSE)</f>
        <v>QXC2022G005</v>
      </c>
      <c r="D12" s="5" t="s">
        <v>33</v>
      </c>
      <c r="E12" s="4" t="str">
        <f>VLOOKUP(D12,[1]Sheet2!$C$1:$D$65536,2,FALSE)</f>
        <v>男</v>
      </c>
      <c r="F12" s="6" t="s">
        <v>34</v>
      </c>
      <c r="G12" s="7"/>
    </row>
    <row r="13" ht="23" customHeight="1" spans="1:7">
      <c r="A13" s="4">
        <v>11</v>
      </c>
      <c r="B13" s="5" t="s">
        <v>35</v>
      </c>
      <c r="C13" s="4" t="str">
        <f>VLOOKUP(D13,[1]Sheet2!$C$1:$Q$65536,15,FALSE)</f>
        <v>QXC2022H007</v>
      </c>
      <c r="D13" s="5" t="s">
        <v>36</v>
      </c>
      <c r="E13" s="4" t="str">
        <f>VLOOKUP(D13,[1]Sheet2!$C$1:$D$65536,2,FALSE)</f>
        <v>女</v>
      </c>
      <c r="F13" s="6" t="s">
        <v>37</v>
      </c>
      <c r="G13" s="14"/>
    </row>
    <row r="14" ht="23" customHeight="1" spans="1:7">
      <c r="A14" s="4">
        <v>12</v>
      </c>
      <c r="B14" s="5" t="s">
        <v>38</v>
      </c>
      <c r="C14" s="4" t="str">
        <f>VLOOKUP(D14,[1]Sheet2!$C$1:$Q$65536,15,FALSE)</f>
        <v>QXC2022I002</v>
      </c>
      <c r="D14" s="5" t="s">
        <v>39</v>
      </c>
      <c r="E14" s="4" t="str">
        <f>VLOOKUP(D14,[1]Sheet2!$C$1:$D$65536,2,FALSE)</f>
        <v>男</v>
      </c>
      <c r="F14" s="6" t="s">
        <v>40</v>
      </c>
      <c r="G14" s="14"/>
    </row>
    <row r="15" ht="23" customHeight="1" spans="1:7">
      <c r="A15" s="4">
        <v>13</v>
      </c>
      <c r="B15" s="5" t="s">
        <v>41</v>
      </c>
      <c r="C15" s="4" t="str">
        <f>VLOOKUP(D15,[1]Sheet2!$C$1:$Q$65536,15,FALSE)</f>
        <v>QXC2022J001</v>
      </c>
      <c r="D15" s="5" t="s">
        <v>42</v>
      </c>
      <c r="E15" s="4" t="str">
        <f>VLOOKUP(D15,[1]Sheet2!$C$1:$D$65536,2,FALSE)</f>
        <v>男</v>
      </c>
      <c r="F15" s="6" t="s">
        <v>43</v>
      </c>
      <c r="G15" s="14"/>
    </row>
    <row r="16" ht="23" customHeight="1" spans="1:7">
      <c r="A16" s="4">
        <v>14</v>
      </c>
      <c r="B16" s="5" t="s">
        <v>44</v>
      </c>
      <c r="C16" s="4" t="str">
        <f>VLOOKUP(D16,[1]Sheet2!$C$1:$Q$65536,15,FALSE)</f>
        <v>QXC2022K008</v>
      </c>
      <c r="D16" s="5" t="s">
        <v>45</v>
      </c>
      <c r="E16" s="4" t="str">
        <f>VLOOKUP(D16,[1]Sheet2!$C$1:$D$65536,2,FALSE)</f>
        <v>女</v>
      </c>
      <c r="F16" s="6" t="s">
        <v>46</v>
      </c>
      <c r="G16" s="14"/>
    </row>
    <row r="17" ht="23" customHeight="1" spans="1:7">
      <c r="A17" s="4">
        <v>15</v>
      </c>
      <c r="B17" s="5" t="s">
        <v>47</v>
      </c>
      <c r="C17" s="4" t="str">
        <f>VLOOKUP(D17,[1]Sheet2!$C$1:$Q$65536,15,FALSE)</f>
        <v>QXC2022L002</v>
      </c>
      <c r="D17" s="5" t="s">
        <v>48</v>
      </c>
      <c r="E17" s="4" t="str">
        <f>VLOOKUP(D17,[1]Sheet2!$C$1:$D$65536,2,FALSE)</f>
        <v>男</v>
      </c>
      <c r="F17" s="6" t="s">
        <v>49</v>
      </c>
      <c r="G17" s="14"/>
    </row>
    <row r="18" ht="23" customHeight="1" spans="1:7">
      <c r="A18" s="4">
        <v>16</v>
      </c>
      <c r="B18" s="8" t="s">
        <v>50</v>
      </c>
      <c r="C18" s="4" t="str">
        <f>VLOOKUP(D18,[1]Sheet2!$C$1:$Q$65536,15,FALSE)</f>
        <v>QXC2022N007</v>
      </c>
      <c r="D18" s="5" t="s">
        <v>51</v>
      </c>
      <c r="E18" s="4" t="str">
        <f>VLOOKUP(D18,[1]Sheet2!$C$1:$D$65536,2,FALSE)</f>
        <v>女</v>
      </c>
      <c r="F18" s="17" t="s">
        <v>52</v>
      </c>
      <c r="G18" s="14"/>
    </row>
    <row r="19" ht="23" customHeight="1" spans="1:7">
      <c r="A19" s="4">
        <v>17</v>
      </c>
      <c r="B19" s="9"/>
      <c r="C19" s="4" t="str">
        <f>VLOOKUP(D19,[1]Sheet2!$C$1:$Q$65536,15,FALSE)</f>
        <v>QXC2022N016</v>
      </c>
      <c r="D19" s="5" t="s">
        <v>53</v>
      </c>
      <c r="E19" s="4" t="str">
        <f>VLOOKUP(D19,[1]Sheet2!$C$1:$D$65536,2,FALSE)</f>
        <v>女</v>
      </c>
      <c r="F19" s="6" t="s">
        <v>54</v>
      </c>
      <c r="G19" s="14"/>
    </row>
    <row r="20" ht="23" customHeight="1" spans="1:7">
      <c r="A20" s="4">
        <v>18</v>
      </c>
      <c r="B20" s="9"/>
      <c r="C20" s="4" t="str">
        <f>VLOOKUP(D20,[1]Sheet2!$C$1:$Q$65536,15,FALSE)</f>
        <v>QXC2022N023</v>
      </c>
      <c r="D20" s="5" t="s">
        <v>55</v>
      </c>
      <c r="E20" s="4" t="str">
        <f>VLOOKUP(D20,[1]Sheet2!$C$1:$D$65536,2,FALSE)</f>
        <v>女</v>
      </c>
      <c r="F20" s="17" t="s">
        <v>56</v>
      </c>
      <c r="G20" s="14"/>
    </row>
    <row r="21" ht="23" customHeight="1" spans="1:7">
      <c r="A21" s="4">
        <v>19</v>
      </c>
      <c r="B21" s="10"/>
      <c r="C21" s="4" t="str">
        <f>VLOOKUP(D21,[1]Sheet2!$C$1:$Q$65536,15,FALSE)</f>
        <v>QXC2022N027</v>
      </c>
      <c r="D21" s="5" t="s">
        <v>57</v>
      </c>
      <c r="E21" s="4" t="str">
        <f>VLOOKUP(D21,[1]Sheet2!$C$1:$D$65536,2,FALSE)</f>
        <v>男</v>
      </c>
      <c r="F21" s="6" t="s">
        <v>58</v>
      </c>
      <c r="G21" s="14"/>
    </row>
    <row r="22" spans="2:6">
      <c r="B22" s="15"/>
      <c r="C22" s="15"/>
      <c r="F22" s="16"/>
    </row>
  </sheetData>
  <mergeCells count="4">
    <mergeCell ref="A1:G1"/>
    <mergeCell ref="B5:B7"/>
    <mergeCell ref="B9:B10"/>
    <mergeCell ref="B18:B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不想起床做作业</cp:lastModifiedBy>
  <cp:revision>0</cp:revision>
  <dcterms:created xsi:type="dcterms:W3CDTF">2005-11-08T00:52:00Z</dcterms:created>
  <cp:lastPrinted>2021-08-26T06:14:00Z</cp:lastPrinted>
  <dcterms:modified xsi:type="dcterms:W3CDTF">2023-01-17T02:42:21Z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152DE683CC7B4EE1AA681CA7D0EEA1F1</vt:lpwstr>
  </property>
  <property fmtid="{D5CDD505-2E9C-101B-9397-08002B2CF9AE}" pid="3" name="KSOProductBuildVer">
    <vt:lpwstr>2052-11.1.0.13703</vt:lpwstr>
  </property>
</Properties>
</file>