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360安全浏览器下载\"/>
    </mc:Choice>
  </mc:AlternateContent>
  <bookViews>
    <workbookView xWindow="0" yWindow="0" windowWidth="28800" windowHeight="12465"/>
  </bookViews>
  <sheets>
    <sheet name="汇总" sheetId="2" r:id="rId1"/>
  </sheets>
  <definedNames>
    <definedName name="_xlnm._FilterDatabase" localSheetId="0" hidden="1">汇总!$B$2:$L$122</definedName>
    <definedName name="_xlnm.Print_Titles" localSheetId="0">汇总!$1:$2</definedName>
  </definedNames>
  <calcPr calcId="162913"/>
</workbook>
</file>

<file path=xl/calcChain.xml><?xml version="1.0" encoding="utf-8"?>
<calcChain xmlns="http://schemas.openxmlformats.org/spreadsheetml/2006/main">
  <c r="J122" i="2" l="1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5" i="2"/>
  <c r="J34" i="2"/>
  <c r="J33" i="2"/>
  <c r="J32" i="2"/>
  <c r="J31" i="2"/>
  <c r="J29" i="2"/>
  <c r="J28" i="2"/>
  <c r="J26" i="2"/>
  <c r="J25" i="2"/>
  <c r="J24" i="2"/>
  <c r="J23" i="2"/>
  <c r="J22" i="2"/>
  <c r="J21" i="2"/>
  <c r="J20" i="2"/>
  <c r="J19" i="2"/>
  <c r="J18" i="2"/>
  <c r="J17" i="2"/>
  <c r="J16" i="2"/>
  <c r="J14" i="2"/>
  <c r="J13" i="2"/>
  <c r="J11" i="2"/>
  <c r="J10" i="2"/>
  <c r="J9" i="2"/>
  <c r="J8" i="2"/>
  <c r="J7" i="2"/>
  <c r="J6" i="2"/>
  <c r="J5" i="2"/>
  <c r="J4" i="2"/>
  <c r="J3" i="2"/>
</calcChain>
</file>

<file path=xl/sharedStrings.xml><?xml version="1.0" encoding="utf-8"?>
<sst xmlns="http://schemas.openxmlformats.org/spreadsheetml/2006/main" count="549" uniqueCount="95">
  <si>
    <t>2022年度岳阳市市直事业单位公开选调工作人员考试综合成绩</t>
  </si>
  <si>
    <t>组别</t>
  </si>
  <si>
    <t>序号</t>
  </si>
  <si>
    <t>姓名</t>
  </si>
  <si>
    <t>准考证号</t>
  </si>
  <si>
    <t>主管部门</t>
  </si>
  <si>
    <t>招聘单位</t>
  </si>
  <si>
    <t>招聘岗位</t>
  </si>
  <si>
    <t>笔试成绩</t>
  </si>
  <si>
    <t>面试成绩</t>
  </si>
  <si>
    <t>综合成绩</t>
  </si>
  <si>
    <t>备注</t>
  </si>
  <si>
    <t>第一组</t>
  </si>
  <si>
    <t>彭棋</t>
  </si>
  <si>
    <t>市纪委市监委</t>
  </si>
  <si>
    <t>市纪委市监委案件管理中心</t>
  </si>
  <si>
    <t>工程监管</t>
  </si>
  <si>
    <t>易亚运</t>
  </si>
  <si>
    <t>文字综合</t>
  </si>
  <si>
    <t>张子翔</t>
  </si>
  <si>
    <t>熊雅青</t>
  </si>
  <si>
    <t>湖南民族职业学院</t>
  </si>
  <si>
    <t>梁晶晶</t>
  </si>
  <si>
    <t>市市场监管局</t>
  </si>
  <si>
    <t>市市场监管事务中心</t>
  </si>
  <si>
    <t>缺考</t>
  </si>
  <si>
    <t>张威</t>
  </si>
  <si>
    <t>市机关事务管理局</t>
  </si>
  <si>
    <t>市直行政事业单位资产管理事务中心</t>
  </si>
  <si>
    <t>李翠</t>
  </si>
  <si>
    <t>市农业农村局</t>
  </si>
  <si>
    <t>市农业科学研究院</t>
  </si>
  <si>
    <t>兰田海</t>
  </si>
  <si>
    <t>市政府政研室</t>
  </si>
  <si>
    <t>市发展研究中心</t>
  </si>
  <si>
    <t>文字综合1</t>
  </si>
  <si>
    <t>李灯</t>
  </si>
  <si>
    <t>黄潇</t>
  </si>
  <si>
    <t>赵文宇</t>
  </si>
  <si>
    <t>文字综合2</t>
  </si>
  <si>
    <t>张磊</t>
  </si>
  <si>
    <t>市人大办</t>
  </si>
  <si>
    <t>市人大常委会办公室宣传信息中心</t>
  </si>
  <si>
    <t>新闻宣传</t>
  </si>
  <si>
    <t>周凯</t>
  </si>
  <si>
    <t>市人大常委会办公室人大代表服务中心</t>
  </si>
  <si>
    <t>鲁欣</t>
  </si>
  <si>
    <t>周杨</t>
  </si>
  <si>
    <t>行政管理</t>
  </si>
  <si>
    <t>综合服务</t>
  </si>
  <si>
    <t>面试最低合格分数线适用于本次所有实际参加面试人员的岗位，面试最低合格分数线为当场（同一场次、同一个面试考官组、同一套面试题本）实际参加面试人员总成绩（有效成绩）的平均分数的90%（73.50）。未达到面试最低合格分数线的，不得进入下一环节。</t>
  </si>
  <si>
    <t>第二组</t>
  </si>
  <si>
    <t>沈毅</t>
  </si>
  <si>
    <t>市金融办</t>
  </si>
  <si>
    <t>岳阳市金融事务中心
（岳阳市企业上市服务中心）</t>
  </si>
  <si>
    <t>综合管理</t>
  </si>
  <si>
    <t>陈浩</t>
  </si>
  <si>
    <t>市应急局</t>
  </si>
  <si>
    <t>岳阳市应急救援事务中心</t>
  </si>
  <si>
    <t>防汛救援</t>
  </si>
  <si>
    <t>李泽华</t>
  </si>
  <si>
    <t>市信访局</t>
  </si>
  <si>
    <t>市人民来访接待中心</t>
  </si>
  <si>
    <t>接访人员1</t>
  </si>
  <si>
    <t>方园</t>
  </si>
  <si>
    <t>接访人员2</t>
  </si>
  <si>
    <t>第三组</t>
  </si>
  <si>
    <t>江科庆</t>
  </si>
  <si>
    <t>市文化旅游广电局</t>
  </si>
  <si>
    <t>市旅游发展服务中心</t>
  </si>
  <si>
    <t>旅游管理</t>
  </si>
  <si>
    <t>蒋维</t>
  </si>
  <si>
    <t>市广播电视监管中心</t>
  </si>
  <si>
    <t>监听监看员</t>
  </si>
  <si>
    <t>沈杏</t>
  </si>
  <si>
    <t>岳阳职业技术学院</t>
  </si>
  <si>
    <t>吴娜莎</t>
  </si>
  <si>
    <t>市国资委</t>
  </si>
  <si>
    <t>市国有资产监督管理事务中心</t>
  </si>
  <si>
    <t>李向辉</t>
  </si>
  <si>
    <t>市商粮局</t>
  </si>
  <si>
    <t>市投资促进事务中心</t>
  </si>
  <si>
    <t>投资促进管理</t>
  </si>
  <si>
    <t>易洪宇</t>
  </si>
  <si>
    <t>市林业局</t>
  </si>
  <si>
    <t>市林业事务中心</t>
  </si>
  <si>
    <t>财务</t>
  </si>
  <si>
    <t>许浩泽</t>
  </si>
  <si>
    <t>湖南东洞庭湖自然保护区管理局</t>
  </si>
  <si>
    <t>信息技术</t>
  </si>
  <si>
    <t>凌胜男</t>
  </si>
  <si>
    <t>中共湖南城陵矶新港区工作委员会</t>
  </si>
  <si>
    <t>湖南城陵矶新港区管理委员会</t>
  </si>
  <si>
    <t>执纪执法</t>
  </si>
  <si>
    <t>《湖南城陵矶新港区2022年公开选调工作人员公告》（2022年6月10日发布）规定：选调考试分笔试和面试，均实行百分制，根据笔试成绩50%和面试成绩50%，计算综合成绩。所有成绩均按“四舍五入”精确到小数点后两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</si>
</sst>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9" formatCode="0.00_ "/>
  </numFmts>
  <fonts count="23">
    <font>
      <sz val="11"/>
      <color theme="1"/>
      <name val="Tahoma"/>
      <charset val="134"/>
    </font>
    <font>
      <sz val="11"/>
      <color theme="1"/>
      <name val="仿宋"/>
      <charset val="134"/>
    </font>
    <font>
      <sz val="11"/>
      <color theme="1"/>
      <name val="华文中宋"/>
      <charset val="134"/>
    </font>
    <font>
      <b/>
      <sz val="11"/>
      <name val="仿宋"/>
      <family val="3"/>
      <charset val="134"/>
    </font>
    <font>
      <sz val="11"/>
      <color theme="4"/>
      <name val="仿宋"/>
      <family val="3"/>
      <charset val="134"/>
    </font>
    <font>
      <sz val="16"/>
      <name val="方正小标宋_GBK"/>
      <charset val="134"/>
    </font>
    <font>
      <sz val="11"/>
      <name val="华文中宋"/>
      <charset val="134"/>
    </font>
    <font>
      <b/>
      <sz val="11"/>
      <name val="宋体"/>
      <family val="3"/>
      <charset val="134"/>
    </font>
    <font>
      <b/>
      <sz val="11"/>
      <name val="Tahoma"/>
      <family val="2"/>
    </font>
    <font>
      <sz val="11"/>
      <name val="宋体"/>
      <family val="3"/>
      <charset val="134"/>
    </font>
    <font>
      <sz val="11"/>
      <name val="Tahoma"/>
      <family val="2"/>
    </font>
    <font>
      <sz val="11"/>
      <name val="仿宋"/>
      <family val="3"/>
      <charset val="134"/>
    </font>
    <font>
      <b/>
      <sz val="1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.5"/>
      <color rgb="FF000000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6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1" fillId="0" borderId="0">
      <alignment vertical="center"/>
    </xf>
    <xf numFmtId="0" fontId="21" fillId="2" borderId="4" applyNumberFormat="0" applyFont="0" applyAlignment="0" applyProtection="0">
      <alignment vertical="center"/>
    </xf>
  </cellStyleXfs>
  <cellXfs count="5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79" fontId="1" fillId="0" borderId="0" xfId="0" applyNumberFormat="1" applyFont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79" fontId="6" fillId="0" borderId="1" xfId="1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76" fontId="6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79" fontId="15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79" fontId="16" fillId="0" borderId="1" xfId="1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179" fontId="1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0" borderId="0" xfId="0" applyFont="1" applyAlignment="1"/>
    <xf numFmtId="179" fontId="14" fillId="0" borderId="1" xfId="0" applyNumberFormat="1" applyFont="1" applyFill="1" applyBorder="1" applyAlignment="1">
      <alignment horizontal="center" vertical="center" wrapText="1"/>
    </xf>
    <xf numFmtId="179" fontId="19" fillId="0" borderId="0" xfId="0" applyNumberFormat="1" applyFont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79" fontId="19" fillId="0" borderId="0" xfId="0" applyNumberFormat="1" applyFont="1" applyFill="1" applyAlignment="1"/>
    <xf numFmtId="176" fontId="19" fillId="0" borderId="0" xfId="0" applyNumberFormat="1" applyFont="1" applyAlignment="1"/>
    <xf numFmtId="0" fontId="5" fillId="0" borderId="0" xfId="0" applyFont="1" applyFill="1" applyAlignment="1">
      <alignment horizontal="center" wrapText="1"/>
    </xf>
    <xf numFmtId="0" fontId="20" fillId="0" borderId="3" xfId="0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注释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view="pageBreakPreview" zoomScaleNormal="100" zoomScaleSheetLayoutView="100" workbookViewId="0">
      <selection sqref="A1:XFD1"/>
    </sheetView>
  </sheetViews>
  <sheetFormatPr defaultColWidth="9" defaultRowHeight="30" customHeight="1"/>
  <cols>
    <col min="2" max="2" width="5.25" style="5" customWidth="1"/>
    <col min="3" max="3" width="8.875" style="5" customWidth="1"/>
    <col min="4" max="4" width="12.375" style="5" customWidth="1"/>
    <col min="5" max="5" width="20.25" style="5" customWidth="1"/>
    <col min="6" max="6" width="40.375" style="6" customWidth="1"/>
    <col min="7" max="7" width="13" style="5" customWidth="1"/>
    <col min="8" max="8" width="8.375" style="7" customWidth="1"/>
    <col min="9" max="9" width="9.25" style="8" customWidth="1"/>
    <col min="10" max="10" width="11.375" style="9" customWidth="1"/>
    <col min="11" max="11" width="28" customWidth="1"/>
    <col min="12" max="12" width="29.875" style="10" customWidth="1"/>
    <col min="13" max="16384" width="9" style="5"/>
  </cols>
  <sheetData>
    <row r="1" spans="1:12" s="1" customFormat="1" ht="39.950000000000003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28"/>
    </row>
    <row r="2" spans="1:12" s="2" customFormat="1" ht="33" customHeight="1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24" t="s">
        <v>8</v>
      </c>
      <c r="I2" s="24" t="s">
        <v>9</v>
      </c>
      <c r="J2" s="29" t="s">
        <v>10</v>
      </c>
      <c r="K2" s="29" t="s">
        <v>11</v>
      </c>
      <c r="L2" s="30"/>
    </row>
    <row r="3" spans="1:12" s="3" customFormat="1" ht="33" customHeight="1">
      <c r="A3" s="14" t="s">
        <v>12</v>
      </c>
      <c r="B3" s="15">
        <v>1</v>
      </c>
      <c r="C3" s="14" t="s">
        <v>13</v>
      </c>
      <c r="D3" s="16">
        <v>2022120104</v>
      </c>
      <c r="E3" s="14" t="s">
        <v>14</v>
      </c>
      <c r="F3" s="14" t="s">
        <v>15</v>
      </c>
      <c r="G3" s="14" t="s">
        <v>16</v>
      </c>
      <c r="H3" s="25"/>
      <c r="I3" s="31">
        <v>83.14</v>
      </c>
      <c r="J3" s="32">
        <f>I3</f>
        <v>83.14</v>
      </c>
      <c r="K3" s="33"/>
      <c r="L3" s="34"/>
    </row>
    <row r="4" spans="1:12" s="1" customFormat="1" ht="33" customHeight="1">
      <c r="A4" s="17" t="s">
        <v>12</v>
      </c>
      <c r="B4" s="18">
        <v>2</v>
      </c>
      <c r="C4" s="17"/>
      <c r="D4" s="19">
        <v>2022120102</v>
      </c>
      <c r="E4" s="17" t="s">
        <v>14</v>
      </c>
      <c r="F4" s="17" t="s">
        <v>15</v>
      </c>
      <c r="G4" s="17" t="s">
        <v>16</v>
      </c>
      <c r="H4" s="26"/>
      <c r="I4" s="35">
        <v>82.4</v>
      </c>
      <c r="J4" s="36">
        <f>I4</f>
        <v>82.4</v>
      </c>
      <c r="K4" s="37"/>
      <c r="L4" s="28"/>
    </row>
    <row r="5" spans="1:12" s="1" customFormat="1" ht="33" customHeight="1">
      <c r="A5" s="17" t="s">
        <v>12</v>
      </c>
      <c r="B5" s="18">
        <v>3</v>
      </c>
      <c r="C5" s="17"/>
      <c r="D5" s="19">
        <v>2022120103</v>
      </c>
      <c r="E5" s="17" t="s">
        <v>14</v>
      </c>
      <c r="F5" s="17" t="s">
        <v>15</v>
      </c>
      <c r="G5" s="17" t="s">
        <v>16</v>
      </c>
      <c r="H5" s="26"/>
      <c r="I5" s="35">
        <v>78.959999999999994</v>
      </c>
      <c r="J5" s="36">
        <f>I5</f>
        <v>78.959999999999994</v>
      </c>
      <c r="K5" s="37"/>
      <c r="L5" s="28"/>
    </row>
    <row r="6" spans="1:12" s="1" customFormat="1" ht="33" customHeight="1">
      <c r="A6" s="17" t="s">
        <v>12</v>
      </c>
      <c r="B6" s="18">
        <v>4</v>
      </c>
      <c r="C6" s="17"/>
      <c r="D6" s="19">
        <v>2022120101</v>
      </c>
      <c r="E6" s="17" t="s">
        <v>14</v>
      </c>
      <c r="F6" s="17" t="s">
        <v>15</v>
      </c>
      <c r="G6" s="17" t="s">
        <v>16</v>
      </c>
      <c r="H6" s="26"/>
      <c r="I6" s="35">
        <v>76.78</v>
      </c>
      <c r="J6" s="36">
        <f>I6</f>
        <v>76.78</v>
      </c>
      <c r="K6" s="37"/>
      <c r="L6" s="28"/>
    </row>
    <row r="7" spans="1:12" s="3" customFormat="1" ht="33" customHeight="1">
      <c r="A7" s="14" t="s">
        <v>12</v>
      </c>
      <c r="B7" s="15">
        <v>5</v>
      </c>
      <c r="C7" s="14" t="s">
        <v>17</v>
      </c>
      <c r="D7" s="16">
        <v>2022120105</v>
      </c>
      <c r="E7" s="14" t="s">
        <v>14</v>
      </c>
      <c r="F7" s="14" t="s">
        <v>15</v>
      </c>
      <c r="G7" s="14" t="s">
        <v>18</v>
      </c>
      <c r="H7" s="25">
        <v>86.33</v>
      </c>
      <c r="I7" s="31">
        <v>78.5</v>
      </c>
      <c r="J7" s="32">
        <f>H7*0.7+I7*0.3</f>
        <v>83.980999999999995</v>
      </c>
      <c r="K7" s="33"/>
      <c r="L7" s="34"/>
    </row>
    <row r="8" spans="1:12" s="3" customFormat="1" ht="33" customHeight="1">
      <c r="A8" s="14" t="s">
        <v>12</v>
      </c>
      <c r="B8" s="15">
        <v>6</v>
      </c>
      <c r="C8" s="14" t="s">
        <v>19</v>
      </c>
      <c r="D8" s="16">
        <v>2022120106</v>
      </c>
      <c r="E8" s="14" t="s">
        <v>14</v>
      </c>
      <c r="F8" s="14" t="s">
        <v>15</v>
      </c>
      <c r="G8" s="14" t="s">
        <v>18</v>
      </c>
      <c r="H8" s="25">
        <v>71.33</v>
      </c>
      <c r="I8" s="31">
        <v>83.66</v>
      </c>
      <c r="J8" s="32">
        <f>H8*0.7+I8*0.3</f>
        <v>75.028999999999996</v>
      </c>
      <c r="K8" s="33"/>
      <c r="L8" s="34"/>
    </row>
    <row r="9" spans="1:12" s="3" customFormat="1" ht="33" customHeight="1">
      <c r="A9" s="14" t="s">
        <v>12</v>
      </c>
      <c r="B9" s="15">
        <v>7</v>
      </c>
      <c r="C9" s="14" t="s">
        <v>20</v>
      </c>
      <c r="D9" s="16">
        <v>2022120107</v>
      </c>
      <c r="E9" s="14" t="s">
        <v>21</v>
      </c>
      <c r="F9" s="14" t="s">
        <v>21</v>
      </c>
      <c r="G9" s="14" t="s">
        <v>18</v>
      </c>
      <c r="H9" s="25">
        <v>61.33</v>
      </c>
      <c r="I9" s="31">
        <v>82.5</v>
      </c>
      <c r="J9" s="32">
        <f>H9*0.7+I9*0.3</f>
        <v>67.680999999999997</v>
      </c>
      <c r="K9" s="33"/>
      <c r="L9" s="34"/>
    </row>
    <row r="10" spans="1:12" s="1" customFormat="1" ht="33" customHeight="1">
      <c r="A10" s="17" t="s">
        <v>12</v>
      </c>
      <c r="B10" s="18">
        <v>8</v>
      </c>
      <c r="C10" s="17"/>
      <c r="D10" s="19">
        <v>2022120108</v>
      </c>
      <c r="E10" s="17" t="s">
        <v>21</v>
      </c>
      <c r="F10" s="17" t="s">
        <v>21</v>
      </c>
      <c r="G10" s="17" t="s">
        <v>18</v>
      </c>
      <c r="H10" s="26">
        <v>59.33</v>
      </c>
      <c r="I10" s="35">
        <v>79.760000000000005</v>
      </c>
      <c r="J10" s="36">
        <f>H10*0.7+I10*0.3</f>
        <v>65.459000000000003</v>
      </c>
      <c r="K10" s="37"/>
      <c r="L10" s="28"/>
    </row>
    <row r="11" spans="1:12" s="3" customFormat="1" ht="33" customHeight="1">
      <c r="A11" s="14" t="s">
        <v>12</v>
      </c>
      <c r="B11" s="15">
        <v>9</v>
      </c>
      <c r="C11" s="14" t="s">
        <v>22</v>
      </c>
      <c r="D11" s="16">
        <v>2022120110</v>
      </c>
      <c r="E11" s="14" t="s">
        <v>23</v>
      </c>
      <c r="F11" s="14" t="s">
        <v>24</v>
      </c>
      <c r="G11" s="14" t="s">
        <v>18</v>
      </c>
      <c r="H11" s="25">
        <v>71.67</v>
      </c>
      <c r="I11" s="31">
        <v>84.08</v>
      </c>
      <c r="J11" s="32">
        <f>H11*0.7+I11*0.3</f>
        <v>75.393000000000001</v>
      </c>
      <c r="K11" s="33"/>
      <c r="L11" s="34"/>
    </row>
    <row r="12" spans="1:12" s="1" customFormat="1" ht="33" customHeight="1">
      <c r="A12" s="17" t="s">
        <v>12</v>
      </c>
      <c r="B12" s="18">
        <v>10</v>
      </c>
      <c r="C12" s="17"/>
      <c r="D12" s="19">
        <v>2022120109</v>
      </c>
      <c r="E12" s="17" t="s">
        <v>23</v>
      </c>
      <c r="F12" s="17" t="s">
        <v>24</v>
      </c>
      <c r="G12" s="17" t="s">
        <v>18</v>
      </c>
      <c r="H12" s="26">
        <v>72</v>
      </c>
      <c r="I12" s="35" t="s">
        <v>25</v>
      </c>
      <c r="J12" s="35" t="s">
        <v>25</v>
      </c>
      <c r="K12" s="37"/>
      <c r="L12" s="28"/>
    </row>
    <row r="13" spans="1:12" s="3" customFormat="1" ht="33" customHeight="1">
      <c r="A13" s="14" t="s">
        <v>12</v>
      </c>
      <c r="B13" s="15">
        <v>11</v>
      </c>
      <c r="C13" s="14" t="s">
        <v>26</v>
      </c>
      <c r="D13" s="16">
        <v>2022120111</v>
      </c>
      <c r="E13" s="14" t="s">
        <v>27</v>
      </c>
      <c r="F13" s="14" t="s">
        <v>28</v>
      </c>
      <c r="G13" s="14" t="s">
        <v>18</v>
      </c>
      <c r="H13" s="25">
        <v>73.33</v>
      </c>
      <c r="I13" s="31">
        <v>82.2</v>
      </c>
      <c r="J13" s="32">
        <f>H13*0.7+I13*0.3</f>
        <v>75.991</v>
      </c>
      <c r="K13" s="33"/>
      <c r="L13" s="34"/>
    </row>
    <row r="14" spans="1:12" s="1" customFormat="1" ht="33" customHeight="1">
      <c r="A14" s="17" t="s">
        <v>12</v>
      </c>
      <c r="B14" s="18">
        <v>12</v>
      </c>
      <c r="C14" s="17"/>
      <c r="D14" s="19">
        <v>2022120112</v>
      </c>
      <c r="E14" s="17" t="s">
        <v>27</v>
      </c>
      <c r="F14" s="17" t="s">
        <v>28</v>
      </c>
      <c r="G14" s="17" t="s">
        <v>18</v>
      </c>
      <c r="H14" s="26">
        <v>69</v>
      </c>
      <c r="I14" s="35">
        <v>83.48</v>
      </c>
      <c r="J14" s="36">
        <f>H14*0.7+I14*0.3</f>
        <v>73.343999999999994</v>
      </c>
      <c r="K14" s="37"/>
      <c r="L14" s="28"/>
    </row>
    <row r="15" spans="1:12" s="1" customFormat="1" ht="33" customHeight="1">
      <c r="A15" s="17" t="s">
        <v>12</v>
      </c>
      <c r="B15" s="18">
        <v>13</v>
      </c>
      <c r="C15" s="17"/>
      <c r="D15" s="19">
        <v>2022120113</v>
      </c>
      <c r="E15" s="17" t="s">
        <v>27</v>
      </c>
      <c r="F15" s="17" t="s">
        <v>28</v>
      </c>
      <c r="G15" s="17" t="s">
        <v>18</v>
      </c>
      <c r="H15" s="26">
        <v>60.33</v>
      </c>
      <c r="I15" s="35" t="s">
        <v>25</v>
      </c>
      <c r="J15" s="35" t="s">
        <v>25</v>
      </c>
      <c r="K15" s="37"/>
      <c r="L15" s="28"/>
    </row>
    <row r="16" spans="1:12" s="3" customFormat="1" ht="33" customHeight="1">
      <c r="A16" s="14" t="s">
        <v>12</v>
      </c>
      <c r="B16" s="15">
        <v>14</v>
      </c>
      <c r="C16" s="14" t="s">
        <v>29</v>
      </c>
      <c r="D16" s="16">
        <v>2022120114</v>
      </c>
      <c r="E16" s="14" t="s">
        <v>30</v>
      </c>
      <c r="F16" s="14" t="s">
        <v>31</v>
      </c>
      <c r="G16" s="14" t="s">
        <v>18</v>
      </c>
      <c r="H16" s="25">
        <v>88.67</v>
      </c>
      <c r="I16" s="31">
        <v>82.02</v>
      </c>
      <c r="J16" s="32">
        <f t="shared" ref="J16:J26" si="0">H16*0.7+I16*0.3</f>
        <v>86.674999999999997</v>
      </c>
      <c r="K16" s="33"/>
      <c r="L16" s="34"/>
    </row>
    <row r="17" spans="1:12" s="1" customFormat="1" ht="33" customHeight="1">
      <c r="A17" s="17" t="s">
        <v>12</v>
      </c>
      <c r="B17" s="18">
        <v>15</v>
      </c>
      <c r="C17" s="17"/>
      <c r="D17" s="19">
        <v>2022120115</v>
      </c>
      <c r="E17" s="17" t="s">
        <v>30</v>
      </c>
      <c r="F17" s="17" t="s">
        <v>31</v>
      </c>
      <c r="G17" s="17" t="s">
        <v>18</v>
      </c>
      <c r="H17" s="26">
        <v>81.33</v>
      </c>
      <c r="I17" s="35">
        <v>80.739999999999995</v>
      </c>
      <c r="J17" s="36">
        <f t="shared" si="0"/>
        <v>81.152999999999992</v>
      </c>
      <c r="K17" s="37"/>
      <c r="L17" s="28"/>
    </row>
    <row r="18" spans="1:12" s="1" customFormat="1" ht="33" customHeight="1">
      <c r="A18" s="17" t="s">
        <v>12</v>
      </c>
      <c r="B18" s="18">
        <v>16</v>
      </c>
      <c r="C18" s="17"/>
      <c r="D18" s="19">
        <v>2022120116</v>
      </c>
      <c r="E18" s="17" t="s">
        <v>30</v>
      </c>
      <c r="F18" s="17" t="s">
        <v>31</v>
      </c>
      <c r="G18" s="17" t="s">
        <v>18</v>
      </c>
      <c r="H18" s="26">
        <v>80</v>
      </c>
      <c r="I18" s="35">
        <v>79.44</v>
      </c>
      <c r="J18" s="36">
        <f t="shared" si="0"/>
        <v>79.831999999999994</v>
      </c>
      <c r="K18" s="37"/>
      <c r="L18" s="28"/>
    </row>
    <row r="19" spans="1:12" s="3" customFormat="1" ht="33" customHeight="1">
      <c r="A19" s="14" t="s">
        <v>12</v>
      </c>
      <c r="B19" s="15">
        <v>17</v>
      </c>
      <c r="C19" s="14" t="s">
        <v>32</v>
      </c>
      <c r="D19" s="16">
        <v>2022120130</v>
      </c>
      <c r="E19" s="14" t="s">
        <v>33</v>
      </c>
      <c r="F19" s="14" t="s">
        <v>34</v>
      </c>
      <c r="G19" s="14" t="s">
        <v>35</v>
      </c>
      <c r="H19" s="25">
        <v>87.67</v>
      </c>
      <c r="I19" s="31">
        <v>81.94</v>
      </c>
      <c r="J19" s="32">
        <f t="shared" si="0"/>
        <v>85.950999999999993</v>
      </c>
      <c r="K19" s="33"/>
      <c r="L19" s="34"/>
    </row>
    <row r="20" spans="1:12" s="3" customFormat="1" ht="33" customHeight="1">
      <c r="A20" s="14" t="s">
        <v>12</v>
      </c>
      <c r="B20" s="15">
        <v>18</v>
      </c>
      <c r="C20" s="14" t="s">
        <v>36</v>
      </c>
      <c r="D20" s="16">
        <v>2022120129</v>
      </c>
      <c r="E20" s="14" t="s">
        <v>33</v>
      </c>
      <c r="F20" s="14" t="s">
        <v>34</v>
      </c>
      <c r="G20" s="14" t="s">
        <v>35</v>
      </c>
      <c r="H20" s="25">
        <v>87.67</v>
      </c>
      <c r="I20" s="31">
        <v>81.34</v>
      </c>
      <c r="J20" s="32">
        <f t="shared" si="0"/>
        <v>85.771000000000001</v>
      </c>
      <c r="K20" s="33"/>
      <c r="L20" s="34"/>
    </row>
    <row r="21" spans="1:12" s="3" customFormat="1" ht="33" customHeight="1">
      <c r="A21" s="14" t="s">
        <v>12</v>
      </c>
      <c r="B21" s="15">
        <v>19</v>
      </c>
      <c r="C21" s="14" t="s">
        <v>37</v>
      </c>
      <c r="D21" s="16">
        <v>2022120131</v>
      </c>
      <c r="E21" s="14" t="s">
        <v>33</v>
      </c>
      <c r="F21" s="14" t="s">
        <v>34</v>
      </c>
      <c r="G21" s="14" t="s">
        <v>35</v>
      </c>
      <c r="H21" s="25">
        <v>85.67</v>
      </c>
      <c r="I21" s="31">
        <v>83.78</v>
      </c>
      <c r="J21" s="32">
        <f t="shared" si="0"/>
        <v>85.102999999999994</v>
      </c>
      <c r="K21" s="33"/>
      <c r="L21" s="34"/>
    </row>
    <row r="22" spans="1:12" s="1" customFormat="1" ht="33" customHeight="1">
      <c r="A22" s="17" t="s">
        <v>12</v>
      </c>
      <c r="B22" s="18">
        <v>20</v>
      </c>
      <c r="C22" s="17"/>
      <c r="D22" s="19">
        <v>2022120132</v>
      </c>
      <c r="E22" s="17" t="s">
        <v>33</v>
      </c>
      <c r="F22" s="17" t="s">
        <v>34</v>
      </c>
      <c r="G22" s="17" t="s">
        <v>35</v>
      </c>
      <c r="H22" s="26">
        <v>84</v>
      </c>
      <c r="I22" s="35">
        <v>81.64</v>
      </c>
      <c r="J22" s="36">
        <f t="shared" si="0"/>
        <v>83.292000000000002</v>
      </c>
      <c r="K22" s="37"/>
      <c r="L22" s="28"/>
    </row>
    <row r="23" spans="1:12" s="1" customFormat="1" ht="33" customHeight="1">
      <c r="A23" s="17" t="s">
        <v>12</v>
      </c>
      <c r="B23" s="18">
        <v>21</v>
      </c>
      <c r="C23" s="17"/>
      <c r="D23" s="19">
        <v>2022120133</v>
      </c>
      <c r="E23" s="17" t="s">
        <v>33</v>
      </c>
      <c r="F23" s="17" t="s">
        <v>34</v>
      </c>
      <c r="G23" s="17" t="s">
        <v>35</v>
      </c>
      <c r="H23" s="26">
        <v>83.33</v>
      </c>
      <c r="I23" s="35">
        <v>81.38</v>
      </c>
      <c r="J23" s="36">
        <f t="shared" si="0"/>
        <v>82.74499999999999</v>
      </c>
      <c r="K23" s="37"/>
      <c r="L23" s="28"/>
    </row>
    <row r="24" spans="1:12" s="1" customFormat="1" ht="33" customHeight="1">
      <c r="A24" s="17" t="s">
        <v>12</v>
      </c>
      <c r="B24" s="18">
        <v>22</v>
      </c>
      <c r="C24" s="17"/>
      <c r="D24" s="19">
        <v>2022120134</v>
      </c>
      <c r="E24" s="17" t="s">
        <v>33</v>
      </c>
      <c r="F24" s="17" t="s">
        <v>34</v>
      </c>
      <c r="G24" s="17" t="s">
        <v>35</v>
      </c>
      <c r="H24" s="26">
        <v>82.33</v>
      </c>
      <c r="I24" s="35">
        <v>82.88</v>
      </c>
      <c r="J24" s="36">
        <f t="shared" si="0"/>
        <v>82.49499999999999</v>
      </c>
      <c r="K24" s="37"/>
      <c r="L24" s="28"/>
    </row>
    <row r="25" spans="1:12" s="1" customFormat="1" ht="33" customHeight="1">
      <c r="A25" s="17" t="s">
        <v>12</v>
      </c>
      <c r="B25" s="18">
        <v>23</v>
      </c>
      <c r="C25" s="17"/>
      <c r="D25" s="19">
        <v>2022120135</v>
      </c>
      <c r="E25" s="17" t="s">
        <v>33</v>
      </c>
      <c r="F25" s="17" t="s">
        <v>34</v>
      </c>
      <c r="G25" s="17" t="s">
        <v>35</v>
      </c>
      <c r="H25" s="26">
        <v>80</v>
      </c>
      <c r="I25" s="35">
        <v>82.88</v>
      </c>
      <c r="J25" s="36">
        <f t="shared" si="0"/>
        <v>80.864000000000004</v>
      </c>
      <c r="K25" s="37"/>
      <c r="L25" s="28"/>
    </row>
    <row r="26" spans="1:12" s="1" customFormat="1" ht="33" customHeight="1">
      <c r="A26" s="17" t="s">
        <v>12</v>
      </c>
      <c r="B26" s="18">
        <v>24</v>
      </c>
      <c r="C26" s="17"/>
      <c r="D26" s="19">
        <v>2022120137</v>
      </c>
      <c r="E26" s="17" t="s">
        <v>33</v>
      </c>
      <c r="F26" s="17" t="s">
        <v>34</v>
      </c>
      <c r="G26" s="17" t="s">
        <v>35</v>
      </c>
      <c r="H26" s="26">
        <v>76.67</v>
      </c>
      <c r="I26" s="35">
        <v>83.58</v>
      </c>
      <c r="J26" s="36">
        <f t="shared" si="0"/>
        <v>78.742999999999995</v>
      </c>
      <c r="K26" s="37"/>
      <c r="L26" s="28"/>
    </row>
    <row r="27" spans="1:12" s="1" customFormat="1" ht="33" customHeight="1">
      <c r="A27" s="17" t="s">
        <v>12</v>
      </c>
      <c r="B27" s="18">
        <v>25</v>
      </c>
      <c r="C27" s="17"/>
      <c r="D27" s="19">
        <v>2022120136</v>
      </c>
      <c r="E27" s="17" t="s">
        <v>33</v>
      </c>
      <c r="F27" s="17" t="s">
        <v>34</v>
      </c>
      <c r="G27" s="17" t="s">
        <v>35</v>
      </c>
      <c r="H27" s="26">
        <v>78</v>
      </c>
      <c r="I27" s="35" t="s">
        <v>25</v>
      </c>
      <c r="J27" s="35" t="s">
        <v>25</v>
      </c>
      <c r="K27" s="37"/>
      <c r="L27" s="28"/>
    </row>
    <row r="28" spans="1:12" s="3" customFormat="1" ht="33" customHeight="1">
      <c r="A28" s="14" t="s">
        <v>12</v>
      </c>
      <c r="B28" s="15">
        <v>26</v>
      </c>
      <c r="C28" s="14" t="s">
        <v>38</v>
      </c>
      <c r="D28" s="16">
        <v>2022120138</v>
      </c>
      <c r="E28" s="14" t="s">
        <v>33</v>
      </c>
      <c r="F28" s="14" t="s">
        <v>34</v>
      </c>
      <c r="G28" s="14" t="s">
        <v>39</v>
      </c>
      <c r="H28" s="25">
        <v>87.33</v>
      </c>
      <c r="I28" s="31">
        <v>84.14</v>
      </c>
      <c r="J28" s="32">
        <f>H28*0.7+I28*0.3</f>
        <v>86.37299999999999</v>
      </c>
      <c r="K28" s="33"/>
      <c r="L28" s="34"/>
    </row>
    <row r="29" spans="1:12" s="1" customFormat="1" ht="33" customHeight="1">
      <c r="A29" s="17" t="s">
        <v>12</v>
      </c>
      <c r="B29" s="18">
        <v>27</v>
      </c>
      <c r="C29" s="17"/>
      <c r="D29" s="19">
        <v>2022120139</v>
      </c>
      <c r="E29" s="17" t="s">
        <v>33</v>
      </c>
      <c r="F29" s="17" t="s">
        <v>34</v>
      </c>
      <c r="G29" s="17" t="s">
        <v>39</v>
      </c>
      <c r="H29" s="26">
        <v>81</v>
      </c>
      <c r="I29" s="35">
        <v>82.38</v>
      </c>
      <c r="J29" s="36">
        <f>H29*0.7+I29*0.3</f>
        <v>81.413999999999987</v>
      </c>
      <c r="K29" s="37"/>
      <c r="L29" s="28"/>
    </row>
    <row r="30" spans="1:12" s="1" customFormat="1" ht="33" customHeight="1">
      <c r="A30" s="17" t="s">
        <v>12</v>
      </c>
      <c r="B30" s="18">
        <v>28</v>
      </c>
      <c r="C30" s="17"/>
      <c r="D30" s="19">
        <v>2022120140</v>
      </c>
      <c r="E30" s="17" t="s">
        <v>33</v>
      </c>
      <c r="F30" s="17" t="s">
        <v>34</v>
      </c>
      <c r="G30" s="17" t="s">
        <v>39</v>
      </c>
      <c r="H30" s="26">
        <v>79.33</v>
      </c>
      <c r="I30" s="35" t="s">
        <v>25</v>
      </c>
      <c r="J30" s="35" t="s">
        <v>25</v>
      </c>
      <c r="K30" s="37"/>
      <c r="L30" s="28"/>
    </row>
    <row r="31" spans="1:12" s="3" customFormat="1" ht="33" customHeight="1">
      <c r="A31" s="14" t="s">
        <v>12</v>
      </c>
      <c r="B31" s="15">
        <v>29</v>
      </c>
      <c r="C31" s="14" t="s">
        <v>40</v>
      </c>
      <c r="D31" s="16">
        <v>2022120118</v>
      </c>
      <c r="E31" s="14" t="s">
        <v>41</v>
      </c>
      <c r="F31" s="14" t="s">
        <v>42</v>
      </c>
      <c r="G31" s="14" t="s">
        <v>43</v>
      </c>
      <c r="H31" s="25"/>
      <c r="I31" s="31">
        <v>85.14</v>
      </c>
      <c r="J31" s="32">
        <f>I31</f>
        <v>85.14</v>
      </c>
      <c r="K31" s="33"/>
      <c r="L31" s="34"/>
    </row>
    <row r="32" spans="1:12" s="1" customFormat="1" ht="33" customHeight="1">
      <c r="A32" s="17" t="s">
        <v>12</v>
      </c>
      <c r="B32" s="18">
        <v>30</v>
      </c>
      <c r="C32" s="17"/>
      <c r="D32" s="19">
        <v>2022120117</v>
      </c>
      <c r="E32" s="17" t="s">
        <v>41</v>
      </c>
      <c r="F32" s="17" t="s">
        <v>42</v>
      </c>
      <c r="G32" s="17" t="s">
        <v>43</v>
      </c>
      <c r="H32" s="26"/>
      <c r="I32" s="35">
        <v>82.84</v>
      </c>
      <c r="J32" s="36">
        <f>I32</f>
        <v>82.84</v>
      </c>
      <c r="K32" s="37"/>
      <c r="L32" s="28"/>
    </row>
    <row r="33" spans="1:12" s="1" customFormat="1" ht="33" customHeight="1">
      <c r="A33" s="17" t="s">
        <v>12</v>
      </c>
      <c r="B33" s="18">
        <v>31</v>
      </c>
      <c r="C33" s="17"/>
      <c r="D33" s="19">
        <v>2022120119</v>
      </c>
      <c r="E33" s="17" t="s">
        <v>41</v>
      </c>
      <c r="F33" s="17" t="s">
        <v>42</v>
      </c>
      <c r="G33" s="17" t="s">
        <v>43</v>
      </c>
      <c r="H33" s="26"/>
      <c r="I33" s="35" t="s">
        <v>25</v>
      </c>
      <c r="J33" s="36" t="str">
        <f>I33</f>
        <v>缺考</v>
      </c>
      <c r="K33" s="37"/>
      <c r="L33" s="28"/>
    </row>
    <row r="34" spans="1:12" s="3" customFormat="1" ht="33" customHeight="1">
      <c r="A34" s="14" t="s">
        <v>12</v>
      </c>
      <c r="B34" s="15">
        <v>32</v>
      </c>
      <c r="C34" s="14" t="s">
        <v>44</v>
      </c>
      <c r="D34" s="16">
        <v>2022120120</v>
      </c>
      <c r="E34" s="14" t="s">
        <v>41</v>
      </c>
      <c r="F34" s="14" t="s">
        <v>45</v>
      </c>
      <c r="G34" s="14" t="s">
        <v>35</v>
      </c>
      <c r="H34" s="25">
        <v>75.67</v>
      </c>
      <c r="I34" s="31">
        <v>85.28</v>
      </c>
      <c r="J34" s="32">
        <f>H34*0.7+I34*0.3</f>
        <v>78.552999999999997</v>
      </c>
      <c r="K34" s="33"/>
      <c r="L34" s="34"/>
    </row>
    <row r="35" spans="1:12" s="1" customFormat="1" ht="33" customHeight="1">
      <c r="A35" s="17" t="s">
        <v>12</v>
      </c>
      <c r="B35" s="18">
        <v>33</v>
      </c>
      <c r="C35" s="17"/>
      <c r="D35" s="19">
        <v>2022120122</v>
      </c>
      <c r="E35" s="17" t="s">
        <v>41</v>
      </c>
      <c r="F35" s="17" t="s">
        <v>45</v>
      </c>
      <c r="G35" s="17" t="s">
        <v>35</v>
      </c>
      <c r="H35" s="26">
        <v>64.33</v>
      </c>
      <c r="I35" s="35">
        <v>81.02</v>
      </c>
      <c r="J35" s="36">
        <f>H35*0.7+I35*0.3</f>
        <v>69.336999999999989</v>
      </c>
      <c r="K35" s="37"/>
      <c r="L35" s="28"/>
    </row>
    <row r="36" spans="1:12" s="1" customFormat="1" ht="33" customHeight="1">
      <c r="A36" s="17" t="s">
        <v>12</v>
      </c>
      <c r="B36" s="18">
        <v>34</v>
      </c>
      <c r="C36" s="17"/>
      <c r="D36" s="19">
        <v>2022120121</v>
      </c>
      <c r="E36" s="17" t="s">
        <v>41</v>
      </c>
      <c r="F36" s="17" t="s">
        <v>45</v>
      </c>
      <c r="G36" s="17" t="s">
        <v>35</v>
      </c>
      <c r="H36" s="26">
        <v>66.67</v>
      </c>
      <c r="I36" s="35" t="s">
        <v>25</v>
      </c>
      <c r="J36" s="35" t="s">
        <v>25</v>
      </c>
      <c r="K36" s="37"/>
      <c r="L36" s="28"/>
    </row>
    <row r="37" spans="1:12" s="3" customFormat="1" ht="33" customHeight="1">
      <c r="A37" s="14" t="s">
        <v>12</v>
      </c>
      <c r="B37" s="15">
        <v>35</v>
      </c>
      <c r="C37" s="14" t="s">
        <v>46</v>
      </c>
      <c r="D37" s="16">
        <v>2022120123</v>
      </c>
      <c r="E37" s="14" t="s">
        <v>41</v>
      </c>
      <c r="F37" s="14" t="s">
        <v>45</v>
      </c>
      <c r="G37" s="14" t="s">
        <v>39</v>
      </c>
      <c r="H37" s="25">
        <v>78</v>
      </c>
      <c r="I37" s="31">
        <v>82.64</v>
      </c>
      <c r="J37" s="32">
        <f>H37*0.7+I37*0.3</f>
        <v>79.391999999999996</v>
      </c>
      <c r="K37" s="33"/>
      <c r="L37" s="34"/>
    </row>
    <row r="38" spans="1:12" s="1" customFormat="1" ht="33" customHeight="1">
      <c r="A38" s="17" t="s">
        <v>12</v>
      </c>
      <c r="B38" s="18">
        <v>36</v>
      </c>
      <c r="C38" s="17"/>
      <c r="D38" s="19">
        <v>2022120124</v>
      </c>
      <c r="E38" s="17" t="s">
        <v>41</v>
      </c>
      <c r="F38" s="17" t="s">
        <v>45</v>
      </c>
      <c r="G38" s="17" t="s">
        <v>39</v>
      </c>
      <c r="H38" s="26">
        <v>62.33</v>
      </c>
      <c r="I38" s="35">
        <v>80.3</v>
      </c>
      <c r="J38" s="36">
        <f>H38*0.7+I38*0.3</f>
        <v>67.720999999999989</v>
      </c>
      <c r="K38" s="37"/>
      <c r="L38" s="28"/>
    </row>
    <row r="39" spans="1:12" s="3" customFormat="1" ht="33" customHeight="1">
      <c r="A39" s="14" t="s">
        <v>12</v>
      </c>
      <c r="B39" s="15">
        <v>37</v>
      </c>
      <c r="C39" s="14" t="s">
        <v>47</v>
      </c>
      <c r="D39" s="16">
        <v>2022120125</v>
      </c>
      <c r="E39" s="14" t="s">
        <v>41</v>
      </c>
      <c r="F39" s="14" t="s">
        <v>45</v>
      </c>
      <c r="G39" s="14" t="s">
        <v>48</v>
      </c>
      <c r="H39" s="25"/>
      <c r="I39" s="31">
        <v>83.22</v>
      </c>
      <c r="J39" s="32">
        <f t="shared" ref="J39:J87" si="1">I39</f>
        <v>83.22</v>
      </c>
      <c r="K39" s="33"/>
      <c r="L39" s="34"/>
    </row>
    <row r="40" spans="1:12" s="1" customFormat="1" ht="33" customHeight="1">
      <c r="A40" s="17" t="s">
        <v>12</v>
      </c>
      <c r="B40" s="18">
        <v>38</v>
      </c>
      <c r="C40" s="17"/>
      <c r="D40" s="19">
        <v>2022120126</v>
      </c>
      <c r="E40" s="17" t="s">
        <v>41</v>
      </c>
      <c r="F40" s="17" t="s">
        <v>45</v>
      </c>
      <c r="G40" s="17" t="s">
        <v>48</v>
      </c>
      <c r="H40" s="26"/>
      <c r="I40" s="35">
        <v>78.599999999999994</v>
      </c>
      <c r="J40" s="36">
        <f t="shared" si="1"/>
        <v>78.599999999999994</v>
      </c>
      <c r="K40" s="37"/>
      <c r="L40" s="28"/>
    </row>
    <row r="41" spans="1:12" s="3" customFormat="1" ht="140.1" customHeight="1">
      <c r="A41" s="17" t="s">
        <v>12</v>
      </c>
      <c r="B41" s="20">
        <v>39</v>
      </c>
      <c r="C41" s="17"/>
      <c r="D41" s="21">
        <v>2022120127</v>
      </c>
      <c r="E41" s="17" t="s">
        <v>41</v>
      </c>
      <c r="F41" s="17" t="s">
        <v>45</v>
      </c>
      <c r="G41" s="17" t="s">
        <v>49</v>
      </c>
      <c r="H41" s="26"/>
      <c r="I41" s="35">
        <v>72.52</v>
      </c>
      <c r="J41" s="36">
        <f t="shared" si="1"/>
        <v>72.52</v>
      </c>
      <c r="K41" s="38" t="s">
        <v>50</v>
      </c>
    </row>
    <row r="42" spans="1:12" s="1" customFormat="1" ht="33" customHeight="1">
      <c r="A42" s="17" t="s">
        <v>12</v>
      </c>
      <c r="B42" s="18">
        <v>40</v>
      </c>
      <c r="C42" s="17"/>
      <c r="D42" s="19">
        <v>2022120128</v>
      </c>
      <c r="E42" s="17" t="s">
        <v>41</v>
      </c>
      <c r="F42" s="17" t="s">
        <v>45</v>
      </c>
      <c r="G42" s="17" t="s">
        <v>49</v>
      </c>
      <c r="H42" s="26"/>
      <c r="I42" s="35" t="s">
        <v>25</v>
      </c>
      <c r="J42" s="36" t="str">
        <f t="shared" si="1"/>
        <v>缺考</v>
      </c>
      <c r="K42" s="37"/>
    </row>
    <row r="43" spans="1:12" s="3" customFormat="1" ht="33" customHeight="1">
      <c r="A43" s="22" t="s">
        <v>51</v>
      </c>
      <c r="B43" s="15">
        <v>41</v>
      </c>
      <c r="C43" s="22" t="s">
        <v>52</v>
      </c>
      <c r="D43" s="16">
        <v>2022120203</v>
      </c>
      <c r="E43" s="14" t="s">
        <v>53</v>
      </c>
      <c r="F43" s="14" t="s">
        <v>54</v>
      </c>
      <c r="G43" s="14" t="s">
        <v>55</v>
      </c>
      <c r="H43" s="25"/>
      <c r="I43" s="39">
        <v>86.16</v>
      </c>
      <c r="J43" s="32">
        <f t="shared" si="1"/>
        <v>86.16</v>
      </c>
      <c r="K43" s="33"/>
      <c r="L43" s="40"/>
    </row>
    <row r="44" spans="1:12" s="1" customFormat="1" ht="33" customHeight="1">
      <c r="A44" s="23" t="s">
        <v>51</v>
      </c>
      <c r="B44" s="18">
        <v>42</v>
      </c>
      <c r="C44" s="23"/>
      <c r="D44" s="19">
        <v>2022120201</v>
      </c>
      <c r="E44" s="27" t="s">
        <v>53</v>
      </c>
      <c r="F44" s="17" t="s">
        <v>54</v>
      </c>
      <c r="G44" s="17" t="s">
        <v>55</v>
      </c>
      <c r="H44" s="26"/>
      <c r="I44" s="41">
        <v>84.1</v>
      </c>
      <c r="J44" s="36">
        <f t="shared" si="1"/>
        <v>84.1</v>
      </c>
      <c r="K44" s="37"/>
      <c r="L44" s="28"/>
    </row>
    <row r="45" spans="1:12" s="1" customFormat="1" ht="33" customHeight="1">
      <c r="A45" s="23" t="s">
        <v>51</v>
      </c>
      <c r="B45" s="18">
        <v>43</v>
      </c>
      <c r="C45" s="23"/>
      <c r="D45" s="19">
        <v>2022120206</v>
      </c>
      <c r="E45" s="27" t="s">
        <v>53</v>
      </c>
      <c r="F45" s="17" t="s">
        <v>54</v>
      </c>
      <c r="G45" s="17" t="s">
        <v>55</v>
      </c>
      <c r="H45" s="26"/>
      <c r="I45" s="41">
        <v>83.84</v>
      </c>
      <c r="J45" s="36">
        <f t="shared" si="1"/>
        <v>83.84</v>
      </c>
      <c r="K45" s="37"/>
      <c r="L45" s="28"/>
    </row>
    <row r="46" spans="1:12" s="1" customFormat="1" ht="33" customHeight="1">
      <c r="A46" s="23" t="s">
        <v>51</v>
      </c>
      <c r="B46" s="18">
        <v>44</v>
      </c>
      <c r="C46" s="23"/>
      <c r="D46" s="19">
        <v>2022120202</v>
      </c>
      <c r="E46" s="27" t="s">
        <v>53</v>
      </c>
      <c r="F46" s="17" t="s">
        <v>54</v>
      </c>
      <c r="G46" s="17" t="s">
        <v>55</v>
      </c>
      <c r="H46" s="26"/>
      <c r="I46" s="41">
        <v>81.36</v>
      </c>
      <c r="J46" s="36">
        <f t="shared" si="1"/>
        <v>81.36</v>
      </c>
      <c r="K46" s="37"/>
      <c r="L46" s="28"/>
    </row>
    <row r="47" spans="1:12" s="1" customFormat="1" ht="33" customHeight="1">
      <c r="A47" s="23" t="s">
        <v>51</v>
      </c>
      <c r="B47" s="18">
        <v>45</v>
      </c>
      <c r="C47" s="23"/>
      <c r="D47" s="19">
        <v>2022120205</v>
      </c>
      <c r="E47" s="27" t="s">
        <v>53</v>
      </c>
      <c r="F47" s="17" t="s">
        <v>54</v>
      </c>
      <c r="G47" s="17" t="s">
        <v>55</v>
      </c>
      <c r="H47" s="26"/>
      <c r="I47" s="41">
        <v>80.540000000000006</v>
      </c>
      <c r="J47" s="36">
        <f t="shared" si="1"/>
        <v>80.540000000000006</v>
      </c>
      <c r="K47" s="37"/>
      <c r="L47" s="28"/>
    </row>
    <row r="48" spans="1:12" s="1" customFormat="1" ht="33" customHeight="1">
      <c r="A48" s="23" t="s">
        <v>51</v>
      </c>
      <c r="B48" s="18">
        <v>46</v>
      </c>
      <c r="C48" s="23"/>
      <c r="D48" s="19">
        <v>2022120204</v>
      </c>
      <c r="E48" s="27" t="s">
        <v>53</v>
      </c>
      <c r="F48" s="17" t="s">
        <v>54</v>
      </c>
      <c r="G48" s="17" t="s">
        <v>55</v>
      </c>
      <c r="H48" s="26"/>
      <c r="I48" s="41">
        <v>77.86</v>
      </c>
      <c r="J48" s="36">
        <f t="shared" si="1"/>
        <v>77.86</v>
      </c>
      <c r="K48" s="37"/>
      <c r="L48" s="28"/>
    </row>
    <row r="49" spans="1:12" s="3" customFormat="1" ht="33" customHeight="1">
      <c r="A49" s="22" t="s">
        <v>51</v>
      </c>
      <c r="B49" s="15">
        <v>47</v>
      </c>
      <c r="C49" s="22" t="s">
        <v>56</v>
      </c>
      <c r="D49" s="16">
        <v>2022120207</v>
      </c>
      <c r="E49" s="14" t="s">
        <v>57</v>
      </c>
      <c r="F49" s="14" t="s">
        <v>58</v>
      </c>
      <c r="G49" s="14" t="s">
        <v>59</v>
      </c>
      <c r="H49" s="25"/>
      <c r="I49" s="39">
        <v>82.82</v>
      </c>
      <c r="J49" s="32">
        <f t="shared" si="1"/>
        <v>82.82</v>
      </c>
      <c r="K49" s="33"/>
      <c r="L49" s="34"/>
    </row>
    <row r="50" spans="1:12" s="1" customFormat="1" ht="33" customHeight="1">
      <c r="A50" s="23" t="s">
        <v>51</v>
      </c>
      <c r="B50" s="18">
        <v>48</v>
      </c>
      <c r="C50" s="23"/>
      <c r="D50" s="19">
        <v>2022120208</v>
      </c>
      <c r="E50" s="27" t="s">
        <v>57</v>
      </c>
      <c r="F50" s="17" t="s">
        <v>58</v>
      </c>
      <c r="G50" s="17" t="s">
        <v>59</v>
      </c>
      <c r="H50" s="26"/>
      <c r="I50" s="41">
        <v>78.02</v>
      </c>
      <c r="J50" s="36">
        <f t="shared" si="1"/>
        <v>78.02</v>
      </c>
      <c r="K50" s="37"/>
      <c r="L50" s="28"/>
    </row>
    <row r="51" spans="1:12" s="1" customFormat="1" ht="33" customHeight="1">
      <c r="A51" s="23" t="s">
        <v>51</v>
      </c>
      <c r="B51" s="18">
        <v>49</v>
      </c>
      <c r="C51" s="23"/>
      <c r="D51" s="19">
        <v>2022120209</v>
      </c>
      <c r="E51" s="27" t="s">
        <v>57</v>
      </c>
      <c r="F51" s="17" t="s">
        <v>58</v>
      </c>
      <c r="G51" s="17" t="s">
        <v>59</v>
      </c>
      <c r="H51" s="26"/>
      <c r="I51" s="41" t="s">
        <v>25</v>
      </c>
      <c r="J51" s="36" t="str">
        <f t="shared" si="1"/>
        <v>缺考</v>
      </c>
      <c r="K51" s="37"/>
      <c r="L51" s="28"/>
    </row>
    <row r="52" spans="1:12" s="3" customFormat="1" ht="33" customHeight="1">
      <c r="A52" s="22" t="s">
        <v>51</v>
      </c>
      <c r="B52" s="15">
        <v>50</v>
      </c>
      <c r="C52" s="22" t="s">
        <v>60</v>
      </c>
      <c r="D52" s="16">
        <v>2022120216</v>
      </c>
      <c r="E52" s="14" t="s">
        <v>61</v>
      </c>
      <c r="F52" s="14" t="s">
        <v>62</v>
      </c>
      <c r="G52" s="14" t="s">
        <v>63</v>
      </c>
      <c r="H52" s="25"/>
      <c r="I52" s="39">
        <v>86.16</v>
      </c>
      <c r="J52" s="32">
        <f t="shared" si="1"/>
        <v>86.16</v>
      </c>
      <c r="K52" s="33"/>
      <c r="L52" s="34"/>
    </row>
    <row r="53" spans="1:12" s="1" customFormat="1" ht="33" customHeight="1">
      <c r="A53" s="23" t="s">
        <v>51</v>
      </c>
      <c r="B53" s="18">
        <v>51</v>
      </c>
      <c r="C53" s="23"/>
      <c r="D53" s="19">
        <v>2022120212</v>
      </c>
      <c r="E53" s="27" t="s">
        <v>61</v>
      </c>
      <c r="F53" s="17" t="s">
        <v>62</v>
      </c>
      <c r="G53" s="17" t="s">
        <v>63</v>
      </c>
      <c r="H53" s="26"/>
      <c r="I53" s="41">
        <v>85.94</v>
      </c>
      <c r="J53" s="36">
        <f t="shared" si="1"/>
        <v>85.94</v>
      </c>
      <c r="K53" s="37"/>
      <c r="L53" s="28"/>
    </row>
    <row r="54" spans="1:12" s="1" customFormat="1" ht="33" customHeight="1">
      <c r="A54" s="23" t="s">
        <v>51</v>
      </c>
      <c r="B54" s="18">
        <v>52</v>
      </c>
      <c r="C54" s="23"/>
      <c r="D54" s="19">
        <v>2022120214</v>
      </c>
      <c r="E54" s="27" t="s">
        <v>61</v>
      </c>
      <c r="F54" s="17" t="s">
        <v>62</v>
      </c>
      <c r="G54" s="17" t="s">
        <v>63</v>
      </c>
      <c r="H54" s="26"/>
      <c r="I54" s="41">
        <v>83.14</v>
      </c>
      <c r="J54" s="36">
        <f t="shared" si="1"/>
        <v>83.14</v>
      </c>
      <c r="K54" s="37"/>
      <c r="L54" s="28"/>
    </row>
    <row r="55" spans="1:12" s="1" customFormat="1" ht="33" customHeight="1">
      <c r="A55" s="23" t="s">
        <v>51</v>
      </c>
      <c r="B55" s="18">
        <v>53</v>
      </c>
      <c r="C55" s="23"/>
      <c r="D55" s="19">
        <v>2022120221</v>
      </c>
      <c r="E55" s="27" t="s">
        <v>61</v>
      </c>
      <c r="F55" s="17" t="s">
        <v>62</v>
      </c>
      <c r="G55" s="17" t="s">
        <v>63</v>
      </c>
      <c r="H55" s="26"/>
      <c r="I55" s="41">
        <v>81.180000000000007</v>
      </c>
      <c r="J55" s="36">
        <f t="shared" si="1"/>
        <v>81.180000000000007</v>
      </c>
      <c r="K55" s="37"/>
      <c r="L55" s="28"/>
    </row>
    <row r="56" spans="1:12" s="1" customFormat="1" ht="33" customHeight="1">
      <c r="A56" s="23" t="s">
        <v>51</v>
      </c>
      <c r="B56" s="18">
        <v>54</v>
      </c>
      <c r="C56" s="23"/>
      <c r="D56" s="19">
        <v>2022120219</v>
      </c>
      <c r="E56" s="27" t="s">
        <v>61</v>
      </c>
      <c r="F56" s="17" t="s">
        <v>62</v>
      </c>
      <c r="G56" s="17" t="s">
        <v>63</v>
      </c>
      <c r="H56" s="26"/>
      <c r="I56" s="41">
        <v>80.819999999999993</v>
      </c>
      <c r="J56" s="36">
        <f t="shared" si="1"/>
        <v>80.819999999999993</v>
      </c>
      <c r="K56" s="37"/>
      <c r="L56" s="28"/>
    </row>
    <row r="57" spans="1:12" s="1" customFormat="1" ht="33" customHeight="1">
      <c r="A57" s="23" t="s">
        <v>51</v>
      </c>
      <c r="B57" s="18">
        <v>55</v>
      </c>
      <c r="C57" s="23"/>
      <c r="D57" s="19">
        <v>2022120220</v>
      </c>
      <c r="E57" s="27" t="s">
        <v>61</v>
      </c>
      <c r="F57" s="17" t="s">
        <v>62</v>
      </c>
      <c r="G57" s="17" t="s">
        <v>63</v>
      </c>
      <c r="H57" s="26"/>
      <c r="I57" s="41">
        <v>80.36</v>
      </c>
      <c r="J57" s="36">
        <f t="shared" si="1"/>
        <v>80.36</v>
      </c>
      <c r="K57" s="37"/>
      <c r="L57" s="28"/>
    </row>
    <row r="58" spans="1:12" s="1" customFormat="1" ht="33" customHeight="1">
      <c r="A58" s="23" t="s">
        <v>51</v>
      </c>
      <c r="B58" s="18">
        <v>56</v>
      </c>
      <c r="C58" s="23"/>
      <c r="D58" s="19">
        <v>2022120211</v>
      </c>
      <c r="E58" s="27" t="s">
        <v>61</v>
      </c>
      <c r="F58" s="17" t="s">
        <v>62</v>
      </c>
      <c r="G58" s="17" t="s">
        <v>63</v>
      </c>
      <c r="H58" s="26"/>
      <c r="I58" s="41">
        <v>80.319999999999993</v>
      </c>
      <c r="J58" s="36">
        <f t="shared" si="1"/>
        <v>80.319999999999993</v>
      </c>
      <c r="K58" s="37"/>
      <c r="L58" s="28"/>
    </row>
    <row r="59" spans="1:12" s="1" customFormat="1" ht="33" customHeight="1">
      <c r="A59" s="23" t="s">
        <v>51</v>
      </c>
      <c r="B59" s="18">
        <v>57</v>
      </c>
      <c r="C59" s="23"/>
      <c r="D59" s="19">
        <v>2022120213</v>
      </c>
      <c r="E59" s="27" t="s">
        <v>61</v>
      </c>
      <c r="F59" s="17" t="s">
        <v>62</v>
      </c>
      <c r="G59" s="17" t="s">
        <v>63</v>
      </c>
      <c r="H59" s="26"/>
      <c r="I59" s="41">
        <v>80.099999999999994</v>
      </c>
      <c r="J59" s="36">
        <f t="shared" si="1"/>
        <v>80.099999999999994</v>
      </c>
      <c r="K59" s="37"/>
      <c r="L59" s="28"/>
    </row>
    <row r="60" spans="1:12" s="1" customFormat="1" ht="33" customHeight="1">
      <c r="A60" s="23" t="s">
        <v>51</v>
      </c>
      <c r="B60" s="18">
        <v>58</v>
      </c>
      <c r="C60" s="23"/>
      <c r="D60" s="19">
        <v>2022120223</v>
      </c>
      <c r="E60" s="27" t="s">
        <v>61</v>
      </c>
      <c r="F60" s="17" t="s">
        <v>62</v>
      </c>
      <c r="G60" s="17" t="s">
        <v>63</v>
      </c>
      <c r="H60" s="26"/>
      <c r="I60" s="41">
        <v>79.8</v>
      </c>
      <c r="J60" s="36">
        <f t="shared" si="1"/>
        <v>79.8</v>
      </c>
      <c r="K60" s="37"/>
      <c r="L60" s="28"/>
    </row>
    <row r="61" spans="1:12" s="1" customFormat="1" ht="33" customHeight="1">
      <c r="A61" s="23" t="s">
        <v>51</v>
      </c>
      <c r="B61" s="18">
        <v>59</v>
      </c>
      <c r="C61" s="23"/>
      <c r="D61" s="19">
        <v>2022120210</v>
      </c>
      <c r="E61" s="27" t="s">
        <v>61</v>
      </c>
      <c r="F61" s="17" t="s">
        <v>62</v>
      </c>
      <c r="G61" s="17" t="s">
        <v>63</v>
      </c>
      <c r="H61" s="26"/>
      <c r="I61" s="41">
        <v>79.56</v>
      </c>
      <c r="J61" s="36">
        <f t="shared" si="1"/>
        <v>79.56</v>
      </c>
      <c r="K61" s="37"/>
      <c r="L61" s="28"/>
    </row>
    <row r="62" spans="1:12" s="1" customFormat="1" ht="33" customHeight="1">
      <c r="A62" s="23" t="s">
        <v>51</v>
      </c>
      <c r="B62" s="18">
        <v>60</v>
      </c>
      <c r="C62" s="23"/>
      <c r="D62" s="19">
        <v>2022120224</v>
      </c>
      <c r="E62" s="27" t="s">
        <v>61</v>
      </c>
      <c r="F62" s="17" t="s">
        <v>62</v>
      </c>
      <c r="G62" s="17" t="s">
        <v>63</v>
      </c>
      <c r="H62" s="26"/>
      <c r="I62" s="41">
        <v>78.84</v>
      </c>
      <c r="J62" s="36">
        <f t="shared" si="1"/>
        <v>78.84</v>
      </c>
      <c r="K62" s="37"/>
      <c r="L62" s="28"/>
    </row>
    <row r="63" spans="1:12" s="1" customFormat="1" ht="33" customHeight="1">
      <c r="A63" s="23" t="s">
        <v>51</v>
      </c>
      <c r="B63" s="18">
        <v>61</v>
      </c>
      <c r="C63" s="23"/>
      <c r="D63" s="19">
        <v>2022120218</v>
      </c>
      <c r="E63" s="27" t="s">
        <v>61</v>
      </c>
      <c r="F63" s="17" t="s">
        <v>62</v>
      </c>
      <c r="G63" s="17" t="s">
        <v>63</v>
      </c>
      <c r="H63" s="26"/>
      <c r="I63" s="41">
        <v>76.8</v>
      </c>
      <c r="J63" s="36">
        <f t="shared" si="1"/>
        <v>76.8</v>
      </c>
      <c r="K63" s="37"/>
      <c r="L63" s="28"/>
    </row>
    <row r="64" spans="1:12" s="1" customFormat="1" ht="33" customHeight="1">
      <c r="A64" s="23" t="s">
        <v>51</v>
      </c>
      <c r="B64" s="18">
        <v>62</v>
      </c>
      <c r="C64" s="23"/>
      <c r="D64" s="19">
        <v>2022120215</v>
      </c>
      <c r="E64" s="27" t="s">
        <v>61</v>
      </c>
      <c r="F64" s="17" t="s">
        <v>62</v>
      </c>
      <c r="G64" s="17" t="s">
        <v>63</v>
      </c>
      <c r="H64" s="26"/>
      <c r="I64" s="41" t="s">
        <v>25</v>
      </c>
      <c r="J64" s="36" t="str">
        <f t="shared" si="1"/>
        <v>缺考</v>
      </c>
      <c r="K64" s="37"/>
      <c r="L64" s="28"/>
    </row>
    <row r="65" spans="1:12" s="1" customFormat="1" ht="33" customHeight="1">
      <c r="A65" s="23" t="s">
        <v>51</v>
      </c>
      <c r="B65" s="18">
        <v>63</v>
      </c>
      <c r="C65" s="23"/>
      <c r="D65" s="19">
        <v>2022120217</v>
      </c>
      <c r="E65" s="27" t="s">
        <v>61</v>
      </c>
      <c r="F65" s="17" t="s">
        <v>62</v>
      </c>
      <c r="G65" s="17" t="s">
        <v>63</v>
      </c>
      <c r="H65" s="26"/>
      <c r="I65" s="41" t="s">
        <v>25</v>
      </c>
      <c r="J65" s="36" t="str">
        <f t="shared" si="1"/>
        <v>缺考</v>
      </c>
      <c r="K65" s="37"/>
      <c r="L65" s="28"/>
    </row>
    <row r="66" spans="1:12" s="1" customFormat="1" ht="33" customHeight="1">
      <c r="A66" s="23" t="s">
        <v>51</v>
      </c>
      <c r="B66" s="18">
        <v>64</v>
      </c>
      <c r="C66" s="23"/>
      <c r="D66" s="19">
        <v>2022120222</v>
      </c>
      <c r="E66" s="27" t="s">
        <v>61</v>
      </c>
      <c r="F66" s="17" t="s">
        <v>62</v>
      </c>
      <c r="G66" s="17" t="s">
        <v>63</v>
      </c>
      <c r="H66" s="26"/>
      <c r="I66" s="41" t="s">
        <v>25</v>
      </c>
      <c r="J66" s="36" t="str">
        <f t="shared" si="1"/>
        <v>缺考</v>
      </c>
      <c r="K66" s="37"/>
      <c r="L66" s="28"/>
    </row>
    <row r="67" spans="1:12" s="3" customFormat="1" ht="33" customHeight="1">
      <c r="A67" s="22" t="s">
        <v>51</v>
      </c>
      <c r="B67" s="15">
        <v>65</v>
      </c>
      <c r="C67" s="22" t="s">
        <v>64</v>
      </c>
      <c r="D67" s="16">
        <v>2022120231</v>
      </c>
      <c r="E67" s="14" t="s">
        <v>61</v>
      </c>
      <c r="F67" s="14" t="s">
        <v>62</v>
      </c>
      <c r="G67" s="14" t="s">
        <v>65</v>
      </c>
      <c r="H67" s="25"/>
      <c r="I67" s="39">
        <v>84.52</v>
      </c>
      <c r="J67" s="32">
        <f t="shared" si="1"/>
        <v>84.52</v>
      </c>
      <c r="K67" s="33"/>
      <c r="L67" s="34"/>
    </row>
    <row r="68" spans="1:12" s="1" customFormat="1" ht="33" customHeight="1">
      <c r="A68" s="23" t="s">
        <v>51</v>
      </c>
      <c r="B68" s="18">
        <v>66</v>
      </c>
      <c r="C68" s="23"/>
      <c r="D68" s="19">
        <v>2022120225</v>
      </c>
      <c r="E68" s="27" t="s">
        <v>61</v>
      </c>
      <c r="F68" s="17" t="s">
        <v>62</v>
      </c>
      <c r="G68" s="17" t="s">
        <v>65</v>
      </c>
      <c r="H68" s="26"/>
      <c r="I68" s="41">
        <v>81.34</v>
      </c>
      <c r="J68" s="36">
        <f t="shared" si="1"/>
        <v>81.34</v>
      </c>
      <c r="K68" s="37"/>
      <c r="L68" s="28"/>
    </row>
    <row r="69" spans="1:12" s="1" customFormat="1" ht="33" customHeight="1">
      <c r="A69" s="23" t="s">
        <v>51</v>
      </c>
      <c r="B69" s="18">
        <v>67</v>
      </c>
      <c r="C69" s="23"/>
      <c r="D69" s="19">
        <v>2022120234</v>
      </c>
      <c r="E69" s="27" t="s">
        <v>61</v>
      </c>
      <c r="F69" s="17" t="s">
        <v>62</v>
      </c>
      <c r="G69" s="17" t="s">
        <v>65</v>
      </c>
      <c r="H69" s="26"/>
      <c r="I69" s="41">
        <v>80.92</v>
      </c>
      <c r="J69" s="36">
        <f t="shared" si="1"/>
        <v>80.92</v>
      </c>
      <c r="K69" s="37"/>
      <c r="L69" s="28"/>
    </row>
    <row r="70" spans="1:12" s="1" customFormat="1" ht="33" customHeight="1">
      <c r="A70" s="23" t="s">
        <v>51</v>
      </c>
      <c r="B70" s="18">
        <v>68</v>
      </c>
      <c r="C70" s="23"/>
      <c r="D70" s="19">
        <v>2022120236</v>
      </c>
      <c r="E70" s="27" t="s">
        <v>61</v>
      </c>
      <c r="F70" s="17" t="s">
        <v>62</v>
      </c>
      <c r="G70" s="17" t="s">
        <v>65</v>
      </c>
      <c r="H70" s="26"/>
      <c r="I70" s="41">
        <v>80.64</v>
      </c>
      <c r="J70" s="36">
        <f t="shared" si="1"/>
        <v>80.64</v>
      </c>
      <c r="K70" s="37"/>
      <c r="L70" s="28"/>
    </row>
    <row r="71" spans="1:12" s="1" customFormat="1" ht="33" customHeight="1">
      <c r="A71" s="23" t="s">
        <v>51</v>
      </c>
      <c r="B71" s="18">
        <v>69</v>
      </c>
      <c r="C71" s="23"/>
      <c r="D71" s="19">
        <v>2022120240</v>
      </c>
      <c r="E71" s="27" t="s">
        <v>61</v>
      </c>
      <c r="F71" s="17" t="s">
        <v>62</v>
      </c>
      <c r="G71" s="17" t="s">
        <v>65</v>
      </c>
      <c r="H71" s="26"/>
      <c r="I71" s="41">
        <v>80.56</v>
      </c>
      <c r="J71" s="36">
        <f t="shared" si="1"/>
        <v>80.56</v>
      </c>
      <c r="K71" s="37"/>
      <c r="L71" s="28"/>
    </row>
    <row r="72" spans="1:12" s="1" customFormat="1" ht="33" customHeight="1">
      <c r="A72" s="23" t="s">
        <v>51</v>
      </c>
      <c r="B72" s="18">
        <v>70</v>
      </c>
      <c r="C72" s="23"/>
      <c r="D72" s="19">
        <v>2022120239</v>
      </c>
      <c r="E72" s="27" t="s">
        <v>61</v>
      </c>
      <c r="F72" s="17" t="s">
        <v>62</v>
      </c>
      <c r="G72" s="17" t="s">
        <v>65</v>
      </c>
      <c r="H72" s="26"/>
      <c r="I72" s="41">
        <v>80.099999999999994</v>
      </c>
      <c r="J72" s="36">
        <f t="shared" si="1"/>
        <v>80.099999999999994</v>
      </c>
      <c r="K72" s="37"/>
      <c r="L72" s="28"/>
    </row>
    <row r="73" spans="1:12" s="1" customFormat="1" ht="33" customHeight="1">
      <c r="A73" s="23" t="s">
        <v>51</v>
      </c>
      <c r="B73" s="18">
        <v>71</v>
      </c>
      <c r="C73" s="23"/>
      <c r="D73" s="19">
        <v>2022120228</v>
      </c>
      <c r="E73" s="27" t="s">
        <v>61</v>
      </c>
      <c r="F73" s="17" t="s">
        <v>62</v>
      </c>
      <c r="G73" s="17" t="s">
        <v>65</v>
      </c>
      <c r="H73" s="26"/>
      <c r="I73" s="41">
        <v>79.66</v>
      </c>
      <c r="J73" s="36">
        <f t="shared" si="1"/>
        <v>79.66</v>
      </c>
      <c r="K73" s="37"/>
      <c r="L73" s="28"/>
    </row>
    <row r="74" spans="1:12" s="1" customFormat="1" ht="33" customHeight="1">
      <c r="A74" s="23" t="s">
        <v>51</v>
      </c>
      <c r="B74" s="18">
        <v>72</v>
      </c>
      <c r="C74" s="23"/>
      <c r="D74" s="19">
        <v>2022120235</v>
      </c>
      <c r="E74" s="27" t="s">
        <v>61</v>
      </c>
      <c r="F74" s="17" t="s">
        <v>62</v>
      </c>
      <c r="G74" s="17" t="s">
        <v>65</v>
      </c>
      <c r="H74" s="26"/>
      <c r="I74" s="41">
        <v>79.44</v>
      </c>
      <c r="J74" s="36">
        <f t="shared" si="1"/>
        <v>79.44</v>
      </c>
      <c r="K74" s="37"/>
      <c r="L74" s="28"/>
    </row>
    <row r="75" spans="1:12" s="4" customFormat="1" ht="33" customHeight="1">
      <c r="A75" s="23" t="s">
        <v>51</v>
      </c>
      <c r="B75" s="18">
        <v>73</v>
      </c>
      <c r="C75" s="23"/>
      <c r="D75" s="19">
        <v>2022120226</v>
      </c>
      <c r="E75" s="27" t="s">
        <v>61</v>
      </c>
      <c r="F75" s="17" t="s">
        <v>62</v>
      </c>
      <c r="G75" s="17" t="s">
        <v>65</v>
      </c>
      <c r="H75" s="26"/>
      <c r="I75" s="41">
        <v>79.3</v>
      </c>
      <c r="J75" s="36">
        <f t="shared" si="1"/>
        <v>79.3</v>
      </c>
      <c r="K75" s="49"/>
      <c r="L75" s="50"/>
    </row>
    <row r="76" spans="1:12" s="4" customFormat="1" ht="33" customHeight="1">
      <c r="A76" s="23" t="s">
        <v>51</v>
      </c>
      <c r="B76" s="18">
        <v>74</v>
      </c>
      <c r="C76" s="23"/>
      <c r="D76" s="19">
        <v>2022120230</v>
      </c>
      <c r="E76" s="27" t="s">
        <v>61</v>
      </c>
      <c r="F76" s="17" t="s">
        <v>62</v>
      </c>
      <c r="G76" s="17" t="s">
        <v>65</v>
      </c>
      <c r="H76" s="26"/>
      <c r="I76" s="41">
        <v>76.98</v>
      </c>
      <c r="J76" s="36">
        <f t="shared" si="1"/>
        <v>76.98</v>
      </c>
      <c r="K76" s="49"/>
      <c r="L76" s="50"/>
    </row>
    <row r="77" spans="1:12" s="1" customFormat="1" ht="33" customHeight="1">
      <c r="A77" s="23" t="s">
        <v>51</v>
      </c>
      <c r="B77" s="18">
        <v>75</v>
      </c>
      <c r="C77" s="23"/>
      <c r="D77" s="19">
        <v>2022120238</v>
      </c>
      <c r="E77" s="27" t="s">
        <v>61</v>
      </c>
      <c r="F77" s="17" t="s">
        <v>62</v>
      </c>
      <c r="G77" s="17" t="s">
        <v>65</v>
      </c>
      <c r="H77" s="26"/>
      <c r="I77" s="41">
        <v>76.06</v>
      </c>
      <c r="J77" s="36">
        <f t="shared" si="1"/>
        <v>76.06</v>
      </c>
      <c r="K77" s="37"/>
      <c r="L77" s="28"/>
    </row>
    <row r="78" spans="1:12" s="1" customFormat="1" ht="33" customHeight="1">
      <c r="A78" s="23" t="s">
        <v>51</v>
      </c>
      <c r="B78" s="18">
        <v>76</v>
      </c>
      <c r="C78" s="23"/>
      <c r="D78" s="19">
        <v>2022120229</v>
      </c>
      <c r="E78" s="27" t="s">
        <v>61</v>
      </c>
      <c r="F78" s="17" t="s">
        <v>62</v>
      </c>
      <c r="G78" s="17" t="s">
        <v>65</v>
      </c>
      <c r="H78" s="26"/>
      <c r="I78" s="41">
        <v>67.599999999999994</v>
      </c>
      <c r="J78" s="36">
        <f t="shared" si="1"/>
        <v>67.599999999999994</v>
      </c>
      <c r="K78" s="37"/>
      <c r="L78" s="28"/>
    </row>
    <row r="79" spans="1:12" s="1" customFormat="1" ht="33" customHeight="1">
      <c r="A79" s="23" t="s">
        <v>51</v>
      </c>
      <c r="B79" s="18">
        <v>77</v>
      </c>
      <c r="C79" s="23"/>
      <c r="D79" s="19">
        <v>2022120227</v>
      </c>
      <c r="E79" s="27" t="s">
        <v>61</v>
      </c>
      <c r="F79" s="17" t="s">
        <v>62</v>
      </c>
      <c r="G79" s="17" t="s">
        <v>65</v>
      </c>
      <c r="H79" s="26"/>
      <c r="I79" s="41" t="s">
        <v>25</v>
      </c>
      <c r="J79" s="36" t="str">
        <f t="shared" si="1"/>
        <v>缺考</v>
      </c>
      <c r="K79" s="37"/>
      <c r="L79" s="28"/>
    </row>
    <row r="80" spans="1:12" s="1" customFormat="1" ht="33" customHeight="1">
      <c r="A80" s="23" t="s">
        <v>51</v>
      </c>
      <c r="B80" s="18">
        <v>78</v>
      </c>
      <c r="C80" s="23"/>
      <c r="D80" s="19">
        <v>2022120232</v>
      </c>
      <c r="E80" s="27" t="s">
        <v>61</v>
      </c>
      <c r="F80" s="17" t="s">
        <v>62</v>
      </c>
      <c r="G80" s="17" t="s">
        <v>65</v>
      </c>
      <c r="H80" s="26"/>
      <c r="I80" s="41" t="s">
        <v>25</v>
      </c>
      <c r="J80" s="36" t="str">
        <f t="shared" si="1"/>
        <v>缺考</v>
      </c>
      <c r="K80" s="37"/>
      <c r="L80" s="28"/>
    </row>
    <row r="81" spans="1:12" s="1" customFormat="1" ht="33" customHeight="1">
      <c r="A81" s="23" t="s">
        <v>51</v>
      </c>
      <c r="B81" s="18">
        <v>79</v>
      </c>
      <c r="C81" s="23"/>
      <c r="D81" s="19">
        <v>2022120233</v>
      </c>
      <c r="E81" s="27" t="s">
        <v>61</v>
      </c>
      <c r="F81" s="17" t="s">
        <v>62</v>
      </c>
      <c r="G81" s="17" t="s">
        <v>65</v>
      </c>
      <c r="H81" s="26"/>
      <c r="I81" s="41" t="s">
        <v>25</v>
      </c>
      <c r="J81" s="36" t="str">
        <f t="shared" si="1"/>
        <v>缺考</v>
      </c>
      <c r="K81" s="37"/>
      <c r="L81" s="28"/>
    </row>
    <row r="82" spans="1:12" s="1" customFormat="1" ht="33" customHeight="1">
      <c r="A82" s="23" t="s">
        <v>51</v>
      </c>
      <c r="B82" s="18">
        <v>80</v>
      </c>
      <c r="C82" s="23"/>
      <c r="D82" s="19">
        <v>2022120237</v>
      </c>
      <c r="E82" s="27" t="s">
        <v>61</v>
      </c>
      <c r="F82" s="17" t="s">
        <v>62</v>
      </c>
      <c r="G82" s="17" t="s">
        <v>65</v>
      </c>
      <c r="H82" s="26"/>
      <c r="I82" s="41" t="s">
        <v>25</v>
      </c>
      <c r="J82" s="36" t="str">
        <f t="shared" si="1"/>
        <v>缺考</v>
      </c>
      <c r="K82" s="37"/>
      <c r="L82" s="28"/>
    </row>
    <row r="83" spans="1:12" s="3" customFormat="1" ht="33" customHeight="1">
      <c r="A83" s="22" t="s">
        <v>66</v>
      </c>
      <c r="B83" s="15">
        <v>81</v>
      </c>
      <c r="C83" s="22" t="s">
        <v>67</v>
      </c>
      <c r="D83" s="16">
        <v>2022120301</v>
      </c>
      <c r="E83" s="14" t="s">
        <v>68</v>
      </c>
      <c r="F83" s="14" t="s">
        <v>69</v>
      </c>
      <c r="G83" s="14" t="s">
        <v>70</v>
      </c>
      <c r="H83" s="25"/>
      <c r="I83" s="25">
        <v>87.56</v>
      </c>
      <c r="J83" s="32">
        <f t="shared" si="1"/>
        <v>87.56</v>
      </c>
      <c r="K83" s="33"/>
      <c r="L83" s="34"/>
    </row>
    <row r="84" spans="1:12" s="1" customFormat="1" ht="33" customHeight="1">
      <c r="A84" s="23" t="s">
        <v>66</v>
      </c>
      <c r="B84" s="18">
        <v>82</v>
      </c>
      <c r="C84" s="23"/>
      <c r="D84" s="19">
        <v>2022120302</v>
      </c>
      <c r="E84" s="27" t="s">
        <v>68</v>
      </c>
      <c r="F84" s="17" t="s">
        <v>69</v>
      </c>
      <c r="G84" s="17" t="s">
        <v>70</v>
      </c>
      <c r="H84" s="26"/>
      <c r="I84" s="26">
        <v>83.9</v>
      </c>
      <c r="J84" s="36">
        <f t="shared" si="1"/>
        <v>83.9</v>
      </c>
      <c r="K84" s="37"/>
      <c r="L84" s="28"/>
    </row>
    <row r="85" spans="1:12" s="3" customFormat="1" ht="33" customHeight="1">
      <c r="A85" s="22" t="s">
        <v>66</v>
      </c>
      <c r="B85" s="15">
        <v>83</v>
      </c>
      <c r="C85" s="22" t="s">
        <v>71</v>
      </c>
      <c r="D85" s="16">
        <v>2022120303</v>
      </c>
      <c r="E85" s="14" t="s">
        <v>68</v>
      </c>
      <c r="F85" s="14" t="s">
        <v>72</v>
      </c>
      <c r="G85" s="14" t="s">
        <v>73</v>
      </c>
      <c r="H85" s="25"/>
      <c r="I85" s="25">
        <v>84.3</v>
      </c>
      <c r="J85" s="32">
        <f t="shared" si="1"/>
        <v>84.3</v>
      </c>
      <c r="K85" s="33"/>
      <c r="L85" s="34"/>
    </row>
    <row r="86" spans="1:12" s="1" customFormat="1" ht="33" customHeight="1">
      <c r="A86" s="23" t="s">
        <v>66</v>
      </c>
      <c r="B86" s="18">
        <v>84</v>
      </c>
      <c r="C86" s="23"/>
      <c r="D86" s="19">
        <v>2022120305</v>
      </c>
      <c r="E86" s="27" t="s">
        <v>68</v>
      </c>
      <c r="F86" s="17" t="s">
        <v>72</v>
      </c>
      <c r="G86" s="17" t="s">
        <v>73</v>
      </c>
      <c r="H86" s="26"/>
      <c r="I86" s="26">
        <v>78.72</v>
      </c>
      <c r="J86" s="36">
        <f t="shared" si="1"/>
        <v>78.72</v>
      </c>
      <c r="K86" s="37"/>
      <c r="L86" s="28"/>
    </row>
    <row r="87" spans="1:12" s="1" customFormat="1" ht="33" customHeight="1">
      <c r="A87" s="23" t="s">
        <v>66</v>
      </c>
      <c r="B87" s="18">
        <v>85</v>
      </c>
      <c r="C87" s="23"/>
      <c r="D87" s="19">
        <v>2022120304</v>
      </c>
      <c r="E87" s="27" t="s">
        <v>68</v>
      </c>
      <c r="F87" s="17" t="s">
        <v>72</v>
      </c>
      <c r="G87" s="17" t="s">
        <v>73</v>
      </c>
      <c r="H87" s="26"/>
      <c r="I87" s="41" t="s">
        <v>25</v>
      </c>
      <c r="J87" s="36" t="str">
        <f t="shared" si="1"/>
        <v>缺考</v>
      </c>
      <c r="K87" s="37"/>
      <c r="L87" s="28"/>
    </row>
    <row r="88" spans="1:12" s="3" customFormat="1" ht="33" customHeight="1">
      <c r="A88" s="22" t="s">
        <v>66</v>
      </c>
      <c r="B88" s="15">
        <v>86</v>
      </c>
      <c r="C88" s="22" t="s">
        <v>74</v>
      </c>
      <c r="D88" s="16">
        <v>2022120309</v>
      </c>
      <c r="E88" s="14" t="s">
        <v>75</v>
      </c>
      <c r="F88" s="14" t="s">
        <v>75</v>
      </c>
      <c r="G88" s="14" t="s">
        <v>18</v>
      </c>
      <c r="H88" s="25">
        <v>78.67</v>
      </c>
      <c r="I88" s="25">
        <v>84.38</v>
      </c>
      <c r="J88" s="32">
        <f>H88*0.7+I88*0.3</f>
        <v>80.382999999999996</v>
      </c>
      <c r="K88" s="33"/>
      <c r="L88" s="34"/>
    </row>
    <row r="89" spans="1:12" s="1" customFormat="1" ht="33" customHeight="1">
      <c r="A89" s="23" t="s">
        <v>66</v>
      </c>
      <c r="B89" s="18">
        <v>87</v>
      </c>
      <c r="C89" s="23"/>
      <c r="D89" s="19">
        <v>2022120310</v>
      </c>
      <c r="E89" s="27" t="s">
        <v>75</v>
      </c>
      <c r="F89" s="17" t="s">
        <v>75</v>
      </c>
      <c r="G89" s="17" t="s">
        <v>18</v>
      </c>
      <c r="H89" s="26">
        <v>75.67</v>
      </c>
      <c r="I89" s="26">
        <v>83.12</v>
      </c>
      <c r="J89" s="36">
        <f>H89*0.7+I89*0.3</f>
        <v>77.905000000000001</v>
      </c>
      <c r="K89" s="37"/>
      <c r="L89" s="28"/>
    </row>
    <row r="90" spans="1:12" s="1" customFormat="1" ht="33" customHeight="1">
      <c r="A90" s="23" t="s">
        <v>66</v>
      </c>
      <c r="B90" s="18">
        <v>88</v>
      </c>
      <c r="C90" s="23"/>
      <c r="D90" s="19">
        <v>2022120311</v>
      </c>
      <c r="E90" s="27" t="s">
        <v>75</v>
      </c>
      <c r="F90" s="17" t="s">
        <v>75</v>
      </c>
      <c r="G90" s="17" t="s">
        <v>18</v>
      </c>
      <c r="H90" s="26">
        <v>67</v>
      </c>
      <c r="I90" s="41" t="s">
        <v>25</v>
      </c>
      <c r="J90" s="36">
        <f>H90*0.7+0*0.3</f>
        <v>46.9</v>
      </c>
      <c r="K90" s="37"/>
      <c r="L90" s="28"/>
    </row>
    <row r="91" spans="1:12" s="3" customFormat="1" ht="33" customHeight="1">
      <c r="A91" s="22" t="s">
        <v>66</v>
      </c>
      <c r="B91" s="15">
        <v>89</v>
      </c>
      <c r="C91" s="22" t="s">
        <v>76</v>
      </c>
      <c r="D91" s="16">
        <v>2022120312</v>
      </c>
      <c r="E91" s="14" t="s">
        <v>77</v>
      </c>
      <c r="F91" s="14" t="s">
        <v>78</v>
      </c>
      <c r="G91" s="14" t="s">
        <v>55</v>
      </c>
      <c r="H91" s="25"/>
      <c r="I91" s="25">
        <v>87.08</v>
      </c>
      <c r="J91" s="32">
        <f t="shared" ref="J91:J119" si="2">I91</f>
        <v>87.08</v>
      </c>
      <c r="K91" s="33"/>
      <c r="L91" s="34"/>
    </row>
    <row r="92" spans="1:12" s="1" customFormat="1" ht="33" customHeight="1">
      <c r="A92" s="23" t="s">
        <v>66</v>
      </c>
      <c r="B92" s="18">
        <v>90</v>
      </c>
      <c r="C92" s="23"/>
      <c r="D92" s="19">
        <v>2022120319</v>
      </c>
      <c r="E92" s="27" t="s">
        <v>77</v>
      </c>
      <c r="F92" s="17" t="s">
        <v>78</v>
      </c>
      <c r="G92" s="17" t="s">
        <v>55</v>
      </c>
      <c r="H92" s="26"/>
      <c r="I92" s="26">
        <v>84.8</v>
      </c>
      <c r="J92" s="36">
        <f t="shared" si="2"/>
        <v>84.8</v>
      </c>
      <c r="K92" s="37"/>
      <c r="L92" s="28"/>
    </row>
    <row r="93" spans="1:12" s="1" customFormat="1" ht="33" customHeight="1">
      <c r="A93" s="23" t="s">
        <v>66</v>
      </c>
      <c r="B93" s="18">
        <v>91</v>
      </c>
      <c r="C93" s="23"/>
      <c r="D93" s="19">
        <v>2022120316</v>
      </c>
      <c r="E93" s="27" t="s">
        <v>77</v>
      </c>
      <c r="F93" s="17" t="s">
        <v>78</v>
      </c>
      <c r="G93" s="17" t="s">
        <v>55</v>
      </c>
      <c r="H93" s="26"/>
      <c r="I93" s="26">
        <v>83.84</v>
      </c>
      <c r="J93" s="36">
        <f t="shared" si="2"/>
        <v>83.84</v>
      </c>
      <c r="K93" s="37"/>
      <c r="L93" s="28"/>
    </row>
    <row r="94" spans="1:12" s="1" customFormat="1" ht="33" customHeight="1">
      <c r="A94" s="23" t="s">
        <v>66</v>
      </c>
      <c r="B94" s="18">
        <v>92</v>
      </c>
      <c r="C94" s="23"/>
      <c r="D94" s="19">
        <v>2022120315</v>
      </c>
      <c r="E94" s="27" t="s">
        <v>77</v>
      </c>
      <c r="F94" s="17" t="s">
        <v>78</v>
      </c>
      <c r="G94" s="17" t="s">
        <v>55</v>
      </c>
      <c r="H94" s="26"/>
      <c r="I94" s="26">
        <v>83.76</v>
      </c>
      <c r="J94" s="36">
        <f t="shared" si="2"/>
        <v>83.76</v>
      </c>
      <c r="K94" s="37"/>
      <c r="L94" s="28"/>
    </row>
    <row r="95" spans="1:12" s="1" customFormat="1" ht="33" customHeight="1">
      <c r="A95" s="23" t="s">
        <v>66</v>
      </c>
      <c r="B95" s="18">
        <v>93</v>
      </c>
      <c r="C95" s="23"/>
      <c r="D95" s="19">
        <v>2022120314</v>
      </c>
      <c r="E95" s="27" t="s">
        <v>77</v>
      </c>
      <c r="F95" s="17" t="s">
        <v>78</v>
      </c>
      <c r="G95" s="17" t="s">
        <v>55</v>
      </c>
      <c r="H95" s="26"/>
      <c r="I95" s="26">
        <v>83.34</v>
      </c>
      <c r="J95" s="36">
        <f t="shared" si="2"/>
        <v>83.34</v>
      </c>
      <c r="K95" s="37"/>
      <c r="L95" s="28"/>
    </row>
    <row r="96" spans="1:12" s="1" customFormat="1" ht="33" customHeight="1">
      <c r="A96" s="23" t="s">
        <v>66</v>
      </c>
      <c r="B96" s="18">
        <v>94</v>
      </c>
      <c r="C96" s="23"/>
      <c r="D96" s="19">
        <v>2022120318</v>
      </c>
      <c r="E96" s="27" t="s">
        <v>77</v>
      </c>
      <c r="F96" s="17" t="s">
        <v>78</v>
      </c>
      <c r="G96" s="17" t="s">
        <v>55</v>
      </c>
      <c r="H96" s="26"/>
      <c r="I96" s="26">
        <v>80.94</v>
      </c>
      <c r="J96" s="36">
        <f t="shared" si="2"/>
        <v>80.94</v>
      </c>
      <c r="K96" s="37"/>
      <c r="L96" s="28"/>
    </row>
    <row r="97" spans="1:12" s="1" customFormat="1" ht="33" customHeight="1">
      <c r="A97" s="23" t="s">
        <v>66</v>
      </c>
      <c r="B97" s="18">
        <v>95</v>
      </c>
      <c r="C97" s="23"/>
      <c r="D97" s="19">
        <v>2022120317</v>
      </c>
      <c r="E97" s="27" t="s">
        <v>77</v>
      </c>
      <c r="F97" s="17" t="s">
        <v>78</v>
      </c>
      <c r="G97" s="17" t="s">
        <v>55</v>
      </c>
      <c r="H97" s="26"/>
      <c r="I97" s="26">
        <v>70.02</v>
      </c>
      <c r="J97" s="36">
        <f t="shared" si="2"/>
        <v>70.02</v>
      </c>
      <c r="K97" s="37"/>
      <c r="L97" s="28"/>
    </row>
    <row r="98" spans="1:12" s="1" customFormat="1" ht="33" customHeight="1">
      <c r="A98" s="23" t="s">
        <v>66</v>
      </c>
      <c r="B98" s="18">
        <v>96</v>
      </c>
      <c r="C98" s="23"/>
      <c r="D98" s="19">
        <v>2022120313</v>
      </c>
      <c r="E98" s="27" t="s">
        <v>77</v>
      </c>
      <c r="F98" s="17" t="s">
        <v>78</v>
      </c>
      <c r="G98" s="17" t="s">
        <v>55</v>
      </c>
      <c r="H98" s="26"/>
      <c r="I98" s="41" t="s">
        <v>25</v>
      </c>
      <c r="J98" s="36" t="str">
        <f t="shared" si="2"/>
        <v>缺考</v>
      </c>
      <c r="K98" s="37"/>
      <c r="L98" s="28"/>
    </row>
    <row r="99" spans="1:12" s="3" customFormat="1" ht="33" customHeight="1">
      <c r="A99" s="22" t="s">
        <v>66</v>
      </c>
      <c r="B99" s="15">
        <v>97</v>
      </c>
      <c r="C99" s="22" t="s">
        <v>79</v>
      </c>
      <c r="D99" s="16">
        <v>2022120326</v>
      </c>
      <c r="E99" s="14" t="s">
        <v>80</v>
      </c>
      <c r="F99" s="14" t="s">
        <v>81</v>
      </c>
      <c r="G99" s="14" t="s">
        <v>82</v>
      </c>
      <c r="H99" s="25"/>
      <c r="I99" s="25">
        <v>85.94</v>
      </c>
      <c r="J99" s="32">
        <f t="shared" si="2"/>
        <v>85.94</v>
      </c>
      <c r="K99" s="33"/>
      <c r="L99" s="34"/>
    </row>
    <row r="100" spans="1:12" s="1" customFormat="1" ht="33" customHeight="1">
      <c r="A100" s="23" t="s">
        <v>66</v>
      </c>
      <c r="B100" s="18">
        <v>98</v>
      </c>
      <c r="C100" s="23"/>
      <c r="D100" s="19">
        <v>2022120321</v>
      </c>
      <c r="E100" s="27" t="s">
        <v>80</v>
      </c>
      <c r="F100" s="17" t="s">
        <v>81</v>
      </c>
      <c r="G100" s="17" t="s">
        <v>82</v>
      </c>
      <c r="H100" s="26"/>
      <c r="I100" s="26">
        <v>82.22</v>
      </c>
      <c r="J100" s="36">
        <f t="shared" si="2"/>
        <v>82.22</v>
      </c>
      <c r="K100" s="37"/>
      <c r="L100" s="28"/>
    </row>
    <row r="101" spans="1:12" s="1" customFormat="1" ht="33" customHeight="1">
      <c r="A101" s="23" t="s">
        <v>66</v>
      </c>
      <c r="B101" s="18">
        <v>99</v>
      </c>
      <c r="C101" s="23"/>
      <c r="D101" s="19">
        <v>2022120322</v>
      </c>
      <c r="E101" s="27" t="s">
        <v>80</v>
      </c>
      <c r="F101" s="17" t="s">
        <v>81</v>
      </c>
      <c r="G101" s="17" t="s">
        <v>82</v>
      </c>
      <c r="H101" s="26"/>
      <c r="I101" s="26">
        <v>82.14</v>
      </c>
      <c r="J101" s="36">
        <f t="shared" si="2"/>
        <v>82.14</v>
      </c>
      <c r="K101" s="37"/>
      <c r="L101" s="28"/>
    </row>
    <row r="102" spans="1:12" s="1" customFormat="1" ht="33" customHeight="1">
      <c r="A102" s="23" t="s">
        <v>66</v>
      </c>
      <c r="B102" s="18">
        <v>100</v>
      </c>
      <c r="C102" s="23"/>
      <c r="D102" s="19">
        <v>2022120325</v>
      </c>
      <c r="E102" s="27" t="s">
        <v>80</v>
      </c>
      <c r="F102" s="17" t="s">
        <v>81</v>
      </c>
      <c r="G102" s="17" t="s">
        <v>82</v>
      </c>
      <c r="H102" s="26"/>
      <c r="I102" s="26">
        <v>80.319999999999993</v>
      </c>
      <c r="J102" s="36">
        <f t="shared" si="2"/>
        <v>80.319999999999993</v>
      </c>
      <c r="K102" s="37"/>
      <c r="L102" s="28"/>
    </row>
    <row r="103" spans="1:12" s="1" customFormat="1" ht="33" customHeight="1">
      <c r="A103" s="23" t="s">
        <v>66</v>
      </c>
      <c r="B103" s="18">
        <v>101</v>
      </c>
      <c r="C103" s="23"/>
      <c r="D103" s="19">
        <v>2022120320</v>
      </c>
      <c r="E103" s="27" t="s">
        <v>80</v>
      </c>
      <c r="F103" s="17" t="s">
        <v>81</v>
      </c>
      <c r="G103" s="17" t="s">
        <v>82</v>
      </c>
      <c r="H103" s="26"/>
      <c r="I103" s="26">
        <v>79.02</v>
      </c>
      <c r="J103" s="36">
        <f t="shared" si="2"/>
        <v>79.02</v>
      </c>
      <c r="K103" s="37"/>
      <c r="L103" s="28"/>
    </row>
    <row r="104" spans="1:12" s="1" customFormat="1" ht="33" customHeight="1">
      <c r="A104" s="23" t="s">
        <v>66</v>
      </c>
      <c r="B104" s="18">
        <v>102</v>
      </c>
      <c r="C104" s="23"/>
      <c r="D104" s="19">
        <v>2022120323</v>
      </c>
      <c r="E104" s="27" t="s">
        <v>80</v>
      </c>
      <c r="F104" s="17" t="s">
        <v>81</v>
      </c>
      <c r="G104" s="17" t="s">
        <v>82</v>
      </c>
      <c r="H104" s="26"/>
      <c r="I104" s="26">
        <v>78.94</v>
      </c>
      <c r="J104" s="36">
        <f t="shared" si="2"/>
        <v>78.94</v>
      </c>
      <c r="K104" s="37"/>
      <c r="L104" s="28"/>
    </row>
    <row r="105" spans="1:12" s="1" customFormat="1" ht="33" customHeight="1">
      <c r="A105" s="23" t="s">
        <v>66</v>
      </c>
      <c r="B105" s="18">
        <v>103</v>
      </c>
      <c r="C105" s="23"/>
      <c r="D105" s="19">
        <v>2022120324</v>
      </c>
      <c r="E105" s="27" t="s">
        <v>80</v>
      </c>
      <c r="F105" s="17" t="s">
        <v>81</v>
      </c>
      <c r="G105" s="17" t="s">
        <v>82</v>
      </c>
      <c r="H105" s="26"/>
      <c r="I105" s="41" t="s">
        <v>25</v>
      </c>
      <c r="J105" s="36" t="str">
        <f t="shared" si="2"/>
        <v>缺考</v>
      </c>
      <c r="K105" s="37"/>
      <c r="L105" s="28"/>
    </row>
    <row r="106" spans="1:12" s="1" customFormat="1" ht="33" customHeight="1">
      <c r="A106" s="23" t="s">
        <v>66</v>
      </c>
      <c r="B106" s="18">
        <v>104</v>
      </c>
      <c r="C106" s="23"/>
      <c r="D106" s="19">
        <v>2022120327</v>
      </c>
      <c r="E106" s="27" t="s">
        <v>80</v>
      </c>
      <c r="F106" s="17" t="s">
        <v>81</v>
      </c>
      <c r="G106" s="17" t="s">
        <v>82</v>
      </c>
      <c r="H106" s="26"/>
      <c r="I106" s="41" t="s">
        <v>25</v>
      </c>
      <c r="J106" s="36" t="str">
        <f t="shared" si="2"/>
        <v>缺考</v>
      </c>
      <c r="K106" s="37"/>
      <c r="L106" s="28"/>
    </row>
    <row r="107" spans="1:12" s="3" customFormat="1" ht="33" customHeight="1">
      <c r="A107" s="22" t="s">
        <v>66</v>
      </c>
      <c r="B107" s="15">
        <v>105</v>
      </c>
      <c r="C107" s="22" t="s">
        <v>83</v>
      </c>
      <c r="D107" s="16">
        <v>2022120332</v>
      </c>
      <c r="E107" s="14" t="s">
        <v>84</v>
      </c>
      <c r="F107" s="14" t="s">
        <v>85</v>
      </c>
      <c r="G107" s="14" t="s">
        <v>86</v>
      </c>
      <c r="H107" s="25"/>
      <c r="I107" s="25">
        <v>88.32</v>
      </c>
      <c r="J107" s="32">
        <f t="shared" si="2"/>
        <v>88.32</v>
      </c>
      <c r="K107" s="33"/>
      <c r="L107" s="34"/>
    </row>
    <row r="108" spans="1:12" s="1" customFormat="1" ht="33" customHeight="1">
      <c r="A108" s="23" t="s">
        <v>66</v>
      </c>
      <c r="B108" s="18">
        <v>106</v>
      </c>
      <c r="C108" s="23"/>
      <c r="D108" s="19">
        <v>2022120335</v>
      </c>
      <c r="E108" s="27" t="s">
        <v>84</v>
      </c>
      <c r="F108" s="17" t="s">
        <v>85</v>
      </c>
      <c r="G108" s="17" t="s">
        <v>86</v>
      </c>
      <c r="H108" s="26"/>
      <c r="I108" s="26">
        <v>84.38</v>
      </c>
      <c r="J108" s="36">
        <f t="shared" si="2"/>
        <v>84.38</v>
      </c>
      <c r="K108" s="37"/>
      <c r="L108" s="28"/>
    </row>
    <row r="109" spans="1:12" s="1" customFormat="1" ht="33" customHeight="1">
      <c r="A109" s="23" t="s">
        <v>66</v>
      </c>
      <c r="B109" s="18">
        <v>107</v>
      </c>
      <c r="C109" s="23"/>
      <c r="D109" s="19">
        <v>2022120328</v>
      </c>
      <c r="E109" s="27" t="s">
        <v>84</v>
      </c>
      <c r="F109" s="17" t="s">
        <v>85</v>
      </c>
      <c r="G109" s="17" t="s">
        <v>86</v>
      </c>
      <c r="H109" s="26"/>
      <c r="I109" s="26">
        <v>84.04</v>
      </c>
      <c r="J109" s="36">
        <f t="shared" si="2"/>
        <v>84.04</v>
      </c>
      <c r="K109" s="37"/>
      <c r="L109" s="28"/>
    </row>
    <row r="110" spans="1:12" s="1" customFormat="1" ht="33" customHeight="1">
      <c r="A110" s="23" t="s">
        <v>66</v>
      </c>
      <c r="B110" s="18">
        <v>108</v>
      </c>
      <c r="C110" s="23"/>
      <c r="D110" s="19">
        <v>2022120333</v>
      </c>
      <c r="E110" s="27" t="s">
        <v>84</v>
      </c>
      <c r="F110" s="17" t="s">
        <v>85</v>
      </c>
      <c r="G110" s="17" t="s">
        <v>86</v>
      </c>
      <c r="H110" s="26"/>
      <c r="I110" s="26">
        <v>82.78</v>
      </c>
      <c r="J110" s="36">
        <f t="shared" si="2"/>
        <v>82.78</v>
      </c>
      <c r="K110" s="37"/>
      <c r="L110" s="28"/>
    </row>
    <row r="111" spans="1:12" s="1" customFormat="1" ht="33" customHeight="1">
      <c r="A111" s="23" t="s">
        <v>66</v>
      </c>
      <c r="B111" s="18">
        <v>109</v>
      </c>
      <c r="C111" s="23"/>
      <c r="D111" s="19">
        <v>2022120331</v>
      </c>
      <c r="E111" s="27" t="s">
        <v>84</v>
      </c>
      <c r="F111" s="17" t="s">
        <v>85</v>
      </c>
      <c r="G111" s="17" t="s">
        <v>86</v>
      </c>
      <c r="H111" s="26"/>
      <c r="I111" s="26">
        <v>82.06</v>
      </c>
      <c r="J111" s="36">
        <f t="shared" si="2"/>
        <v>82.06</v>
      </c>
      <c r="K111" s="37"/>
      <c r="L111" s="28"/>
    </row>
    <row r="112" spans="1:12" s="4" customFormat="1" ht="33" customHeight="1">
      <c r="A112" s="23" t="s">
        <v>66</v>
      </c>
      <c r="B112" s="18">
        <v>110</v>
      </c>
      <c r="C112" s="23"/>
      <c r="D112" s="19">
        <v>2022120334</v>
      </c>
      <c r="E112" s="27" t="s">
        <v>84</v>
      </c>
      <c r="F112" s="17" t="s">
        <v>85</v>
      </c>
      <c r="G112" s="17" t="s">
        <v>86</v>
      </c>
      <c r="H112" s="26"/>
      <c r="I112" s="26">
        <v>80.98</v>
      </c>
      <c r="J112" s="36">
        <f t="shared" si="2"/>
        <v>80.98</v>
      </c>
      <c r="K112" s="49"/>
      <c r="L112" s="50"/>
    </row>
    <row r="113" spans="1:12" s="4" customFormat="1" ht="33" customHeight="1">
      <c r="A113" s="23" t="s">
        <v>66</v>
      </c>
      <c r="B113" s="18">
        <v>111</v>
      </c>
      <c r="C113" s="23"/>
      <c r="D113" s="19">
        <v>2022120330</v>
      </c>
      <c r="E113" s="27" t="s">
        <v>84</v>
      </c>
      <c r="F113" s="17" t="s">
        <v>85</v>
      </c>
      <c r="G113" s="17" t="s">
        <v>86</v>
      </c>
      <c r="H113" s="26"/>
      <c r="I113" s="26">
        <v>80</v>
      </c>
      <c r="J113" s="36">
        <f t="shared" si="2"/>
        <v>80</v>
      </c>
      <c r="K113" s="49"/>
      <c r="L113" s="50"/>
    </row>
    <row r="114" spans="1:12" s="1" customFormat="1" ht="33" customHeight="1">
      <c r="A114" s="23" t="s">
        <v>66</v>
      </c>
      <c r="B114" s="18">
        <v>112</v>
      </c>
      <c r="C114" s="23"/>
      <c r="D114" s="19">
        <v>2022120329</v>
      </c>
      <c r="E114" s="27" t="s">
        <v>84</v>
      </c>
      <c r="F114" s="17" t="s">
        <v>85</v>
      </c>
      <c r="G114" s="17" t="s">
        <v>86</v>
      </c>
      <c r="H114" s="26"/>
      <c r="I114" s="41" t="s">
        <v>25</v>
      </c>
      <c r="J114" s="36" t="str">
        <f t="shared" si="2"/>
        <v>缺考</v>
      </c>
      <c r="K114" s="37"/>
      <c r="L114" s="28"/>
    </row>
    <row r="115" spans="1:12" s="1" customFormat="1" ht="33" customHeight="1">
      <c r="A115" s="23" t="s">
        <v>66</v>
      </c>
      <c r="B115" s="18">
        <v>113</v>
      </c>
      <c r="C115" s="23"/>
      <c r="D115" s="19">
        <v>2022120336</v>
      </c>
      <c r="E115" s="27" t="s">
        <v>84</v>
      </c>
      <c r="F115" s="17" t="s">
        <v>85</v>
      </c>
      <c r="G115" s="17" t="s">
        <v>86</v>
      </c>
      <c r="H115" s="26"/>
      <c r="I115" s="41" t="s">
        <v>25</v>
      </c>
      <c r="J115" s="36" t="str">
        <f t="shared" si="2"/>
        <v>缺考</v>
      </c>
      <c r="K115" s="37"/>
      <c r="L115" s="28"/>
    </row>
    <row r="116" spans="1:12" s="3" customFormat="1" ht="33" customHeight="1">
      <c r="A116" s="22" t="s">
        <v>66</v>
      </c>
      <c r="B116" s="15">
        <v>114</v>
      </c>
      <c r="C116" s="22" t="s">
        <v>87</v>
      </c>
      <c r="D116" s="16">
        <v>2022120337</v>
      </c>
      <c r="E116" s="14" t="s">
        <v>84</v>
      </c>
      <c r="F116" s="14" t="s">
        <v>88</v>
      </c>
      <c r="G116" s="14" t="s">
        <v>89</v>
      </c>
      <c r="H116" s="25"/>
      <c r="I116" s="25">
        <v>83.44</v>
      </c>
      <c r="J116" s="32">
        <f t="shared" si="2"/>
        <v>83.44</v>
      </c>
      <c r="K116" s="33"/>
      <c r="L116" s="34"/>
    </row>
    <row r="117" spans="1:12" s="1" customFormat="1" ht="33" customHeight="1">
      <c r="A117" s="23" t="s">
        <v>66</v>
      </c>
      <c r="B117" s="18">
        <v>115</v>
      </c>
      <c r="C117" s="23"/>
      <c r="D117" s="19">
        <v>2022120340</v>
      </c>
      <c r="E117" s="27" t="s">
        <v>84</v>
      </c>
      <c r="F117" s="17" t="s">
        <v>88</v>
      </c>
      <c r="G117" s="17" t="s">
        <v>89</v>
      </c>
      <c r="H117" s="26"/>
      <c r="I117" s="26">
        <v>82.7</v>
      </c>
      <c r="J117" s="36">
        <f t="shared" si="2"/>
        <v>82.7</v>
      </c>
      <c r="K117" s="37"/>
      <c r="L117" s="28"/>
    </row>
    <row r="118" spans="1:12" s="1" customFormat="1" ht="33" customHeight="1">
      <c r="A118" s="23" t="s">
        <v>66</v>
      </c>
      <c r="B118" s="18">
        <v>116</v>
      </c>
      <c r="C118" s="23"/>
      <c r="D118" s="19">
        <v>2022120339</v>
      </c>
      <c r="E118" s="27" t="s">
        <v>84</v>
      </c>
      <c r="F118" s="17" t="s">
        <v>88</v>
      </c>
      <c r="G118" s="17" t="s">
        <v>89</v>
      </c>
      <c r="H118" s="26"/>
      <c r="I118" s="26">
        <v>82.22</v>
      </c>
      <c r="J118" s="36">
        <f t="shared" si="2"/>
        <v>82.22</v>
      </c>
      <c r="K118" s="37"/>
      <c r="L118" s="28"/>
    </row>
    <row r="119" spans="1:12" s="1" customFormat="1" ht="33" customHeight="1">
      <c r="A119" s="23" t="s">
        <v>66</v>
      </c>
      <c r="B119" s="18">
        <v>117</v>
      </c>
      <c r="C119" s="23"/>
      <c r="D119" s="19">
        <v>2022120338</v>
      </c>
      <c r="E119" s="27" t="s">
        <v>84</v>
      </c>
      <c r="F119" s="17" t="s">
        <v>88</v>
      </c>
      <c r="G119" s="17" t="s">
        <v>89</v>
      </c>
      <c r="H119" s="26"/>
      <c r="I119" s="26">
        <v>79.7</v>
      </c>
      <c r="J119" s="36">
        <f t="shared" si="2"/>
        <v>79.7</v>
      </c>
      <c r="K119" s="37"/>
      <c r="L119" s="28"/>
    </row>
    <row r="120" spans="1:12" s="3" customFormat="1" ht="33" customHeight="1">
      <c r="A120" s="22" t="s">
        <v>66</v>
      </c>
      <c r="B120" s="42">
        <v>118</v>
      </c>
      <c r="C120" s="22" t="s">
        <v>90</v>
      </c>
      <c r="D120" s="16">
        <v>2022120306</v>
      </c>
      <c r="E120" s="14" t="s">
        <v>91</v>
      </c>
      <c r="F120" s="14" t="s">
        <v>92</v>
      </c>
      <c r="G120" s="14" t="s">
        <v>93</v>
      </c>
      <c r="H120" s="25">
        <v>82.9</v>
      </c>
      <c r="I120" s="25">
        <v>85.24</v>
      </c>
      <c r="J120" s="25">
        <f>H120*0.5+I120*0.5</f>
        <v>84.07</v>
      </c>
      <c r="K120" s="54" t="s">
        <v>94</v>
      </c>
    </row>
    <row r="121" spans="1:12" s="1" customFormat="1" ht="33" customHeight="1">
      <c r="A121" s="43" t="s">
        <v>66</v>
      </c>
      <c r="B121" s="44">
        <v>119</v>
      </c>
      <c r="C121" s="43"/>
      <c r="D121" s="19">
        <v>2022120308</v>
      </c>
      <c r="E121" s="27" t="s">
        <v>91</v>
      </c>
      <c r="F121" s="27" t="s">
        <v>92</v>
      </c>
      <c r="G121" s="27" t="s">
        <v>93</v>
      </c>
      <c r="H121" s="47">
        <v>72.8</v>
      </c>
      <c r="I121" s="47">
        <v>86.14</v>
      </c>
      <c r="J121" s="47">
        <f>H121*0.5+I121*0.5</f>
        <v>79.47</v>
      </c>
      <c r="K121" s="54"/>
    </row>
    <row r="122" spans="1:12" s="1" customFormat="1" ht="33" customHeight="1">
      <c r="A122" s="23" t="s">
        <v>66</v>
      </c>
      <c r="B122" s="45">
        <v>120</v>
      </c>
      <c r="C122" s="23"/>
      <c r="D122" s="19">
        <v>2022120307</v>
      </c>
      <c r="E122" s="17" t="s">
        <v>91</v>
      </c>
      <c r="F122" s="17" t="s">
        <v>92</v>
      </c>
      <c r="G122" s="17" t="s">
        <v>93</v>
      </c>
      <c r="H122" s="26">
        <v>72.849999999999994</v>
      </c>
      <c r="I122" s="41" t="s">
        <v>25</v>
      </c>
      <c r="J122" s="26">
        <f>H122*0.5+0*0.5</f>
        <v>36.424999999999997</v>
      </c>
      <c r="K122" s="54"/>
    </row>
    <row r="123" spans="1:12" ht="15" customHeight="1">
      <c r="B123" s="46"/>
      <c r="C123" s="46"/>
      <c r="D123" s="46"/>
      <c r="E123" s="46"/>
      <c r="F123" s="46"/>
      <c r="G123" s="46"/>
      <c r="H123" s="48"/>
      <c r="I123" s="51"/>
      <c r="J123" s="52"/>
    </row>
  </sheetData>
  <sortState ref="B3:P122">
    <sortCondition descending="1" ref="J3:J122"/>
  </sortState>
  <mergeCells count="2">
    <mergeCell ref="A1:K1"/>
    <mergeCell ref="K120:K122"/>
  </mergeCells>
  <phoneticPr fontId="22" type="noConversion"/>
  <printOptions horizontalCentered="1"/>
  <pageMargins left="0.78680555555555598" right="0.78680555555555598" top="0.59027777777777801" bottom="0.59027777777777801" header="0" footer="0"/>
  <pageSetup paperSize="9" scale="71" orientation="landscape" r:id="rId1"/>
  <headerFooter>
    <oddFooter>&amp;C第 &amp;P 页，共 &amp;N 页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2020-10-01T03:38:00Z</cp:lastPrinted>
  <dcterms:created xsi:type="dcterms:W3CDTF">2008-09-26T17:22:00Z</dcterms:created>
  <dcterms:modified xsi:type="dcterms:W3CDTF">2023-01-17T04:09:24Z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8CC118DE18D84C7085B0DA6A5C52CDDD</vt:lpwstr>
  </property>
</Properties>
</file>