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<sst xmlns="http://schemas.openxmlformats.org/spreadsheetml/2006/main" count="421" uniqueCount="215">
  <si>
    <t>2021年度萧县卫生系统公开招聘工作人员拟聘用人员名单</t>
  </si>
  <si>
    <t>序号</t>
  </si>
  <si>
    <t>招聘单位</t>
  </si>
  <si>
    <t>职位代码</t>
  </si>
  <si>
    <t>准考证号</t>
  </si>
  <si>
    <t>姓名</t>
  </si>
  <si>
    <t>毕业院校</t>
  </si>
  <si>
    <t>学历</t>
  </si>
  <si>
    <t>总成绩</t>
  </si>
  <si>
    <t>乡镇卫生院</t>
  </si>
  <si>
    <t>2208270201</t>
  </si>
  <si>
    <t>彭嘉慧</t>
  </si>
  <si>
    <t>安徽医学高等专科学校</t>
  </si>
  <si>
    <t>专科</t>
  </si>
  <si>
    <t>2208270209</t>
  </si>
  <si>
    <t>黄丽晴</t>
  </si>
  <si>
    <t>2208270113</t>
  </si>
  <si>
    <t>董莹莹</t>
  </si>
  <si>
    <t>皖北卫生职业学院</t>
  </si>
  <si>
    <t>2208270102</t>
  </si>
  <si>
    <t>徐狄</t>
  </si>
  <si>
    <t>淮北职业技术学院</t>
  </si>
  <si>
    <t>2208270121</t>
  </si>
  <si>
    <t>武雨秋</t>
  </si>
  <si>
    <t>武汉民政职业学院</t>
  </si>
  <si>
    <t>2208270205</t>
  </si>
  <si>
    <t>武萍萍</t>
  </si>
  <si>
    <t>2208270110</t>
  </si>
  <si>
    <t>张宇</t>
  </si>
  <si>
    <t>2208270114</t>
  </si>
  <si>
    <t>朱丹丹</t>
  </si>
  <si>
    <t>2208270127</t>
  </si>
  <si>
    <t>关琳</t>
  </si>
  <si>
    <t>淮南联合大学</t>
  </si>
  <si>
    <t>2208270202</t>
  </si>
  <si>
    <t>戚闪闪</t>
  </si>
  <si>
    <t>2208270222</t>
  </si>
  <si>
    <t>张小冉</t>
  </si>
  <si>
    <t>皖西卫生职业学院</t>
  </si>
  <si>
    <t>2208270225</t>
  </si>
  <si>
    <t>张鑫</t>
  </si>
  <si>
    <t>上海健康医学院</t>
  </si>
  <si>
    <t>2208270315</t>
  </si>
  <si>
    <t>韩雪</t>
  </si>
  <si>
    <t>河南平顶山工业职业技术学院</t>
  </si>
  <si>
    <t>2208270313</t>
  </si>
  <si>
    <t>王项鑫</t>
  </si>
  <si>
    <t>2208270228</t>
  </si>
  <si>
    <t>范文静</t>
  </si>
  <si>
    <t>河南护理职业学院</t>
  </si>
  <si>
    <t>2208270320</t>
  </si>
  <si>
    <t>樊庆香</t>
  </si>
  <si>
    <t>阜阳职业技术学院</t>
  </si>
  <si>
    <t>2208270218</t>
  </si>
  <si>
    <t>卢佳琪</t>
  </si>
  <si>
    <t>安庆医药高等专科学校</t>
  </si>
  <si>
    <t>2208270304</t>
  </si>
  <si>
    <t>孙军礼</t>
  </si>
  <si>
    <t>滁州城市职业学院</t>
  </si>
  <si>
    <t>2208270311</t>
  </si>
  <si>
    <t>张晓寒</t>
  </si>
  <si>
    <t>淮南职业技术学院</t>
  </si>
  <si>
    <t>2208270317</t>
  </si>
  <si>
    <t>唐娇</t>
  </si>
  <si>
    <t>2208270325</t>
  </si>
  <si>
    <t>何思雨</t>
  </si>
  <si>
    <t>2208270406</t>
  </si>
  <si>
    <t>李茜</t>
  </si>
  <si>
    <t>合肥职业技术学院</t>
  </si>
  <si>
    <t>2208270407</t>
  </si>
  <si>
    <t>李萍</t>
  </si>
  <si>
    <t>安徽中医药高等专科</t>
  </si>
  <si>
    <t>2208270324</t>
  </si>
  <si>
    <t>李谭</t>
  </si>
  <si>
    <t>2208270401</t>
  </si>
  <si>
    <t>范神杞</t>
  </si>
  <si>
    <t>2208270322</t>
  </si>
  <si>
    <t>赵青</t>
  </si>
  <si>
    <t>2208270408</t>
  </si>
  <si>
    <t>郭梦圆</t>
  </si>
  <si>
    <t>2208270422</t>
  </si>
  <si>
    <t>王绍灿</t>
  </si>
  <si>
    <t>2208270413</t>
  </si>
  <si>
    <t>朱城霖</t>
  </si>
  <si>
    <t>2208270430</t>
  </si>
  <si>
    <t>杨毛媛</t>
  </si>
  <si>
    <t>2208270511</t>
  </si>
  <si>
    <t>胡陈利</t>
  </si>
  <si>
    <t>2208270510</t>
  </si>
  <si>
    <t>王世纪</t>
  </si>
  <si>
    <t>2208270512</t>
  </si>
  <si>
    <t>李威</t>
  </si>
  <si>
    <t>2208270521</t>
  </si>
  <si>
    <t>侯夏莉</t>
  </si>
  <si>
    <t>2208270514</t>
  </si>
  <si>
    <t>蔡翰林</t>
  </si>
  <si>
    <t>2208270515</t>
  </si>
  <si>
    <t>刘静</t>
  </si>
  <si>
    <t>石家庄医学高等专科学校</t>
  </si>
  <si>
    <t>2208270616</t>
  </si>
  <si>
    <t>王显林</t>
  </si>
  <si>
    <t>苏州卫生职业技术学院</t>
  </si>
  <si>
    <t>2208270603</t>
  </si>
  <si>
    <t>彭思雨</t>
  </si>
  <si>
    <t>2208270601</t>
  </si>
  <si>
    <t>李祺</t>
  </si>
  <si>
    <t>铜陵职业技术学院</t>
  </si>
  <si>
    <t>2208270524</t>
  </si>
  <si>
    <t>孟若冰</t>
  </si>
  <si>
    <t>2208270602</t>
  </si>
  <si>
    <t>庄金涛</t>
  </si>
  <si>
    <t>2208270526</t>
  </si>
  <si>
    <t>郭芝韦</t>
  </si>
  <si>
    <t>2208270614</t>
  </si>
  <si>
    <t>纵宛秋</t>
  </si>
  <si>
    <t>济南护理职业学院</t>
  </si>
  <si>
    <t>2208270613</t>
  </si>
  <si>
    <t>黄娅男</t>
  </si>
  <si>
    <t>安徽省淮北职业技术学院</t>
  </si>
  <si>
    <t>2208270523</t>
  </si>
  <si>
    <t>杨富荣</t>
  </si>
  <si>
    <t>海南医学院</t>
  </si>
  <si>
    <t>2208270610</t>
  </si>
  <si>
    <t>代春敬</t>
  </si>
  <si>
    <t>2208270702</t>
  </si>
  <si>
    <t>孟大智</t>
  </si>
  <si>
    <t>2208270712</t>
  </si>
  <si>
    <t>陈英明</t>
  </si>
  <si>
    <t>2208270805</t>
  </si>
  <si>
    <t>马斯梦</t>
  </si>
  <si>
    <t>2208270721</t>
  </si>
  <si>
    <t>李玉琼</t>
  </si>
  <si>
    <t>天津医学高等专科学校</t>
  </si>
  <si>
    <t>2208270814</t>
  </si>
  <si>
    <t>单贤光</t>
  </si>
  <si>
    <t>安徽中医药高等专科学校</t>
  </si>
  <si>
    <t>2208270811</t>
  </si>
  <si>
    <t>王晓</t>
  </si>
  <si>
    <t>亳州职业技术学院</t>
  </si>
  <si>
    <t>2208270817</t>
  </si>
  <si>
    <t>彭晨</t>
  </si>
  <si>
    <t>2208270902</t>
  </si>
  <si>
    <t>毛春晓</t>
  </si>
  <si>
    <t>2208270908</t>
  </si>
  <si>
    <t>李首江</t>
  </si>
  <si>
    <t>2208270828</t>
  </si>
  <si>
    <t>赵有为</t>
  </si>
  <si>
    <t>山东力明科技职业学院</t>
  </si>
  <si>
    <t>2208271014</t>
  </si>
  <si>
    <t>盛紫微</t>
  </si>
  <si>
    <t>2208270918</t>
  </si>
  <si>
    <t>刘莉</t>
  </si>
  <si>
    <t>2208270930</t>
  </si>
  <si>
    <t>王其芝</t>
  </si>
  <si>
    <t>安徽卫生健康职业学院</t>
  </si>
  <si>
    <t>2208271003</t>
  </si>
  <si>
    <t>张洁</t>
  </si>
  <si>
    <t>2208270920</t>
  </si>
  <si>
    <t>李扬</t>
  </si>
  <si>
    <t>2208270925</t>
  </si>
  <si>
    <t>杨笑笑</t>
  </si>
  <si>
    <t>县疾控中心乡镇分中心</t>
  </si>
  <si>
    <t>2208271104</t>
  </si>
  <si>
    <t>余昕</t>
  </si>
  <si>
    <t>2208271020</t>
  </si>
  <si>
    <t>武意强</t>
  </si>
  <si>
    <t>2208271107</t>
  </si>
  <si>
    <t>2208271028</t>
  </si>
  <si>
    <t>尤婷</t>
  </si>
  <si>
    <t>2208271114</t>
  </si>
  <si>
    <t>卢秀青</t>
  </si>
  <si>
    <t>2208271106</t>
  </si>
  <si>
    <t>刘伟楠</t>
  </si>
  <si>
    <t>2208271122</t>
  </si>
  <si>
    <t>李影影</t>
  </si>
  <si>
    <t>2208271110</t>
  </si>
  <si>
    <t>巩天姿</t>
  </si>
  <si>
    <t>2208271118</t>
  </si>
  <si>
    <t>安婉情</t>
  </si>
  <si>
    <t>2208271111</t>
  </si>
  <si>
    <t>韩皖萧</t>
  </si>
  <si>
    <t>宣城职业技术学院</t>
  </si>
  <si>
    <t>2208271124</t>
  </si>
  <si>
    <t>段晨</t>
  </si>
  <si>
    <t>2208271201</t>
  </si>
  <si>
    <t>訾言语</t>
  </si>
  <si>
    <t>2208271209</t>
  </si>
  <si>
    <t>杨梦梦</t>
  </si>
  <si>
    <t>2208271215</t>
  </si>
  <si>
    <t>孟屹然</t>
  </si>
  <si>
    <t>黄山职业技术学院</t>
  </si>
  <si>
    <t>2208271217</t>
  </si>
  <si>
    <t>阮梦圆</t>
  </si>
  <si>
    <t>2208271226</t>
  </si>
  <si>
    <t>程祖文</t>
  </si>
  <si>
    <t>安徽医科大学</t>
  </si>
  <si>
    <t>本科</t>
  </si>
  <si>
    <t>2208271305</t>
  </si>
  <si>
    <t>杨佳佳</t>
  </si>
  <si>
    <t>沈阳药科大学</t>
  </si>
  <si>
    <t>2208271407</t>
  </si>
  <si>
    <t>魏来</t>
  </si>
  <si>
    <t>2208271403</t>
  </si>
  <si>
    <t>张媛媛</t>
  </si>
  <si>
    <t>2208271314</t>
  </si>
  <si>
    <t>高雨涵</t>
  </si>
  <si>
    <t>2208271409</t>
  </si>
  <si>
    <t>刘浩然</t>
  </si>
  <si>
    <t>2208271328</t>
  </si>
  <si>
    <t>孙琼</t>
  </si>
  <si>
    <t>2208271408</t>
  </si>
  <si>
    <t>任明慈</t>
  </si>
  <si>
    <t>2208271411</t>
  </si>
  <si>
    <t>魏筱礼</t>
  </si>
  <si>
    <t>蚌埠医学院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</si>
</sst>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7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11"/>
      <name val="Calibri"/>
      <family val="0"/>
    </font>
    <font>
      <b/>
      <sz val="22"/>
      <name val="Calibri"/>
      <family val="0"/>
    </font>
    <font>
      <sz val="16"/>
      <name val="Calibri"/>
      <family val="0"/>
    </font>
    <font>
      <sz val="14"/>
      <color theme="1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625" style="5" customWidth="1"/>
    <col min="2" max="2" width="29.625" style="5" customWidth="1"/>
    <col min="3" max="3" width="18.875" style="6" customWidth="1"/>
    <col min="4" max="4" width="21.375" style="6" customWidth="1"/>
    <col min="5" max="5" width="13.25390625" style="6" customWidth="1"/>
    <col min="6" max="6" width="36.50390625" style="5" customWidth="1"/>
    <col min="7" max="7" width="12.50390625" style="5" customWidth="1"/>
    <col min="8" max="8" width="13.00390625" style="5" customWidth="1"/>
    <col min="9" max="196" width="9.00390625" style="6" customWidth="1"/>
    <col min="197" max="16384" width="9.00390625" style="7" customWidth="1"/>
  </cols>
  <sheetData>
    <row r="1" spans="1:254" s="1" customFormat="1" ht="45" customHeight="1">
      <c r="A1" s="8" t="s">
        <v>0</v>
      </c>
      <c r="B1" s="8"/>
      <c r="C1" s="8"/>
      <c r="D1" s="8"/>
      <c r="E1" s="8"/>
      <c r="F1" s="8"/>
      <c r="G1" s="8"/>
      <c r="H1" s="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254" s="2" customFormat="1" ht="34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254" s="3" customFormat="1" ht="24.75" customHeight="1">
      <c r="A3" s="11">
        <v>1</v>
      </c>
      <c r="B3" s="11" t="s">
        <v>9</v>
      </c>
      <c r="C3" s="11">
        <v>210201</v>
      </c>
      <c r="D3" s="12" t="s">
        <v>10</v>
      </c>
      <c r="E3" s="13" t="s">
        <v>11</v>
      </c>
      <c r="F3" s="12" t="s">
        <v>12</v>
      </c>
      <c r="G3" s="11" t="s">
        <v>13</v>
      </c>
      <c r="H3" s="14">
        <v>68.4</v>
      </c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1:254" s="3" customFormat="1" ht="24.75" customHeight="1">
      <c r="A4" s="11">
        <v>2</v>
      </c>
      <c r="B4" s="11" t="s">
        <v>9</v>
      </c>
      <c r="C4" s="11">
        <v>210201</v>
      </c>
      <c r="D4" s="12" t="s">
        <v>14</v>
      </c>
      <c r="E4" s="13" t="s">
        <v>15</v>
      </c>
      <c r="F4" s="12" t="s">
        <v>12</v>
      </c>
      <c r="G4" s="11" t="s">
        <v>13</v>
      </c>
      <c r="H4" s="14">
        <v>67.51</v>
      </c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s="3" customFormat="1" ht="24.75" customHeight="1">
      <c r="A5" s="11">
        <v>3</v>
      </c>
      <c r="B5" s="11" t="s">
        <v>9</v>
      </c>
      <c r="C5" s="11">
        <v>210201</v>
      </c>
      <c r="D5" s="12" t="s">
        <v>16</v>
      </c>
      <c r="E5" s="13" t="s">
        <v>17</v>
      </c>
      <c r="F5" s="12" t="s">
        <v>18</v>
      </c>
      <c r="G5" s="11" t="s">
        <v>13</v>
      </c>
      <c r="H5" s="14">
        <v>67.34</v>
      </c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4" s="3" customFormat="1" ht="24.75" customHeight="1">
      <c r="A6" s="11">
        <v>4</v>
      </c>
      <c r="B6" s="11" t="s">
        <v>9</v>
      </c>
      <c r="C6" s="11">
        <v>210201</v>
      </c>
      <c r="D6" s="12" t="s">
        <v>19</v>
      </c>
      <c r="E6" s="13" t="s">
        <v>20</v>
      </c>
      <c r="F6" s="12" t="s">
        <v>21</v>
      </c>
      <c r="G6" s="11" t="s">
        <v>13</v>
      </c>
      <c r="H6" s="14">
        <v>66.83</v>
      </c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54" s="4" customFormat="1" ht="24.75" customHeight="1">
      <c r="A7" s="11">
        <v>5</v>
      </c>
      <c r="B7" s="11" t="s">
        <v>9</v>
      </c>
      <c r="C7" s="11">
        <v>210201</v>
      </c>
      <c r="D7" s="12" t="s">
        <v>22</v>
      </c>
      <c r="E7" s="13" t="s">
        <v>23</v>
      </c>
      <c r="F7" s="12" t="s">
        <v>24</v>
      </c>
      <c r="G7" s="11" t="s">
        <v>13</v>
      </c>
      <c r="H7" s="14">
        <v>65.64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0"/>
      <c r="IP7" s="20"/>
      <c r="IQ7" s="20"/>
      <c r="IR7" s="20"/>
      <c r="IS7" s="20"/>
      <c r="IT7" s="20"/>
    </row>
    <row r="8" spans="1:254" s="4" customFormat="1" ht="24.75" customHeight="1">
      <c r="A8" s="11">
        <v>6</v>
      </c>
      <c r="B8" s="11" t="s">
        <v>9</v>
      </c>
      <c r="C8" s="11">
        <v>210201</v>
      </c>
      <c r="D8" s="12" t="s">
        <v>25</v>
      </c>
      <c r="E8" s="13" t="s">
        <v>26</v>
      </c>
      <c r="F8" s="12" t="s">
        <v>18</v>
      </c>
      <c r="G8" s="11" t="s">
        <v>13</v>
      </c>
      <c r="H8" s="14">
        <v>64.28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0"/>
      <c r="IP8" s="20"/>
      <c r="IQ8" s="20"/>
      <c r="IR8" s="20"/>
      <c r="IS8" s="20"/>
      <c r="IT8" s="20"/>
    </row>
    <row r="9" spans="1:254" s="4" customFormat="1" ht="24.75" customHeight="1">
      <c r="A9" s="11">
        <v>7</v>
      </c>
      <c r="B9" s="11" t="s">
        <v>9</v>
      </c>
      <c r="C9" s="11">
        <v>210201</v>
      </c>
      <c r="D9" s="12" t="s">
        <v>27</v>
      </c>
      <c r="E9" s="13" t="s">
        <v>28</v>
      </c>
      <c r="F9" s="12" t="s">
        <v>12</v>
      </c>
      <c r="G9" s="11" t="s">
        <v>13</v>
      </c>
      <c r="H9" s="14">
        <v>64.2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0"/>
      <c r="IP9" s="20"/>
      <c r="IQ9" s="20"/>
      <c r="IR9" s="20"/>
      <c r="IS9" s="20"/>
      <c r="IT9" s="20"/>
    </row>
    <row r="10" spans="1:254" s="4" customFormat="1" ht="24.75" customHeight="1">
      <c r="A10" s="11">
        <v>8</v>
      </c>
      <c r="B10" s="11" t="s">
        <v>9</v>
      </c>
      <c r="C10" s="11">
        <v>210201</v>
      </c>
      <c r="D10" s="12" t="s">
        <v>29</v>
      </c>
      <c r="E10" s="13" t="s">
        <v>30</v>
      </c>
      <c r="F10" s="12" t="s">
        <v>18</v>
      </c>
      <c r="G10" s="11" t="s">
        <v>13</v>
      </c>
      <c r="H10" s="14">
        <v>64.12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0"/>
      <c r="IP10" s="20"/>
      <c r="IQ10" s="20"/>
      <c r="IR10" s="20"/>
      <c r="IS10" s="20"/>
      <c r="IT10" s="20"/>
    </row>
    <row r="11" spans="1:254" s="3" customFormat="1" ht="24.75" customHeight="1">
      <c r="A11" s="11">
        <v>9</v>
      </c>
      <c r="B11" s="11" t="s">
        <v>9</v>
      </c>
      <c r="C11" s="11">
        <v>210201</v>
      </c>
      <c r="D11" s="12" t="s">
        <v>31</v>
      </c>
      <c r="E11" s="13" t="s">
        <v>32</v>
      </c>
      <c r="F11" s="12" t="s">
        <v>33</v>
      </c>
      <c r="G11" s="11" t="s">
        <v>13</v>
      </c>
      <c r="H11" s="15">
        <v>63.98</v>
      </c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pans="1:254" s="3" customFormat="1" ht="24.75" customHeight="1">
      <c r="A12" s="11">
        <v>10</v>
      </c>
      <c r="B12" s="11" t="s">
        <v>9</v>
      </c>
      <c r="C12" s="11">
        <v>210201</v>
      </c>
      <c r="D12" s="12" t="s">
        <v>34</v>
      </c>
      <c r="E12" s="12" t="s">
        <v>35</v>
      </c>
      <c r="F12" s="11" t="s">
        <v>21</v>
      </c>
      <c r="G12" s="11" t="s">
        <v>13</v>
      </c>
      <c r="H12" s="15">
        <v>63.38</v>
      </c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pans="1:254" s="3" customFormat="1" ht="24.75" customHeight="1">
      <c r="A13" s="11">
        <v>11</v>
      </c>
      <c r="B13" s="11" t="s">
        <v>9</v>
      </c>
      <c r="C13" s="11">
        <v>210202</v>
      </c>
      <c r="D13" s="12" t="s">
        <v>36</v>
      </c>
      <c r="E13" s="13" t="s">
        <v>37</v>
      </c>
      <c r="F13" s="12" t="s">
        <v>38</v>
      </c>
      <c r="G13" s="11" t="s">
        <v>13</v>
      </c>
      <c r="H13" s="15">
        <v>75.14</v>
      </c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pans="1:254" s="4" customFormat="1" ht="24.75" customHeight="1">
      <c r="A14" s="11">
        <v>12</v>
      </c>
      <c r="B14" s="11" t="s">
        <v>9</v>
      </c>
      <c r="C14" s="11">
        <v>210202</v>
      </c>
      <c r="D14" s="12" t="s">
        <v>39</v>
      </c>
      <c r="E14" s="13" t="s">
        <v>40</v>
      </c>
      <c r="F14" s="12" t="s">
        <v>41</v>
      </c>
      <c r="G14" s="11" t="s">
        <v>13</v>
      </c>
      <c r="H14" s="14">
        <v>73.4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0"/>
      <c r="IP14" s="20"/>
      <c r="IQ14" s="20"/>
      <c r="IR14" s="20"/>
      <c r="IS14" s="20"/>
      <c r="IT14" s="20"/>
    </row>
    <row r="15" spans="1:254" s="3" customFormat="1" ht="24.75" customHeight="1">
      <c r="A15" s="11">
        <v>13</v>
      </c>
      <c r="B15" s="11" t="s">
        <v>9</v>
      </c>
      <c r="C15" s="11">
        <v>210202</v>
      </c>
      <c r="D15" s="12" t="s">
        <v>42</v>
      </c>
      <c r="E15" s="13" t="s">
        <v>43</v>
      </c>
      <c r="F15" s="12" t="s">
        <v>44</v>
      </c>
      <c r="G15" s="11" t="s">
        <v>13</v>
      </c>
      <c r="H15" s="15">
        <v>72.16</v>
      </c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s="3" customFormat="1" ht="24.75" customHeight="1">
      <c r="A16" s="11">
        <v>14</v>
      </c>
      <c r="B16" s="11" t="s">
        <v>9</v>
      </c>
      <c r="C16" s="11">
        <v>210202</v>
      </c>
      <c r="D16" s="12" t="s">
        <v>45</v>
      </c>
      <c r="E16" s="13" t="s">
        <v>46</v>
      </c>
      <c r="F16" s="12" t="s">
        <v>33</v>
      </c>
      <c r="G16" s="11" t="s">
        <v>13</v>
      </c>
      <c r="H16" s="15">
        <v>71.36</v>
      </c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pans="1:254" s="3" customFormat="1" ht="24.75" customHeight="1">
      <c r="A17" s="11">
        <v>15</v>
      </c>
      <c r="B17" s="11" t="s">
        <v>9</v>
      </c>
      <c r="C17" s="11">
        <v>210202</v>
      </c>
      <c r="D17" s="12" t="s">
        <v>47</v>
      </c>
      <c r="E17" s="13" t="s">
        <v>48</v>
      </c>
      <c r="F17" s="12" t="s">
        <v>49</v>
      </c>
      <c r="G17" s="11" t="s">
        <v>13</v>
      </c>
      <c r="H17" s="15">
        <v>71.12</v>
      </c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pans="1:254" s="4" customFormat="1" ht="24.75" customHeight="1">
      <c r="A18" s="11">
        <v>16</v>
      </c>
      <c r="B18" s="11" t="s">
        <v>9</v>
      </c>
      <c r="C18" s="11">
        <v>210202</v>
      </c>
      <c r="D18" s="12" t="s">
        <v>50</v>
      </c>
      <c r="E18" s="13" t="s">
        <v>51</v>
      </c>
      <c r="F18" s="12" t="s">
        <v>52</v>
      </c>
      <c r="G18" s="11" t="s">
        <v>13</v>
      </c>
      <c r="H18" s="14">
        <v>70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0"/>
      <c r="IP18" s="20"/>
      <c r="IQ18" s="20"/>
      <c r="IR18" s="20"/>
      <c r="IS18" s="20"/>
      <c r="IT18" s="20"/>
    </row>
    <row r="19" spans="1:254" s="3" customFormat="1" ht="24.75" customHeight="1">
      <c r="A19" s="11">
        <v>17</v>
      </c>
      <c r="B19" s="11" t="s">
        <v>9</v>
      </c>
      <c r="C19" s="11">
        <v>210202</v>
      </c>
      <c r="D19" s="12" t="s">
        <v>53</v>
      </c>
      <c r="E19" s="13" t="s">
        <v>54</v>
      </c>
      <c r="F19" s="12" t="s">
        <v>55</v>
      </c>
      <c r="G19" s="11" t="s">
        <v>13</v>
      </c>
      <c r="H19" s="15">
        <v>69.84</v>
      </c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4" s="4" customFormat="1" ht="24.75" customHeight="1">
      <c r="A20" s="11">
        <v>18</v>
      </c>
      <c r="B20" s="11" t="s">
        <v>9</v>
      </c>
      <c r="C20" s="11">
        <v>210202</v>
      </c>
      <c r="D20" s="12" t="s">
        <v>56</v>
      </c>
      <c r="E20" s="13" t="s">
        <v>57</v>
      </c>
      <c r="F20" s="12" t="s">
        <v>58</v>
      </c>
      <c r="G20" s="11" t="s">
        <v>13</v>
      </c>
      <c r="H20" s="14">
        <v>69.64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0"/>
      <c r="IP20" s="20"/>
      <c r="IQ20" s="20"/>
      <c r="IR20" s="20"/>
      <c r="IS20" s="20"/>
      <c r="IT20" s="20"/>
    </row>
    <row r="21" spans="1:254" s="3" customFormat="1" ht="24.75" customHeight="1">
      <c r="A21" s="11">
        <v>19</v>
      </c>
      <c r="B21" s="11" t="s">
        <v>9</v>
      </c>
      <c r="C21" s="11">
        <v>210202</v>
      </c>
      <c r="D21" s="12" t="s">
        <v>59</v>
      </c>
      <c r="E21" s="13" t="s">
        <v>60</v>
      </c>
      <c r="F21" s="12" t="s">
        <v>61</v>
      </c>
      <c r="G21" s="11" t="s">
        <v>13</v>
      </c>
      <c r="H21" s="15">
        <v>69.32</v>
      </c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 s="3" customFormat="1" ht="24.75" customHeight="1">
      <c r="A22" s="11">
        <v>20</v>
      </c>
      <c r="B22" s="11" t="s">
        <v>9</v>
      </c>
      <c r="C22" s="11">
        <v>210202</v>
      </c>
      <c r="D22" s="12" t="s">
        <v>62</v>
      </c>
      <c r="E22" s="12" t="s">
        <v>63</v>
      </c>
      <c r="F22" s="11" t="s">
        <v>55</v>
      </c>
      <c r="G22" s="11" t="s">
        <v>13</v>
      </c>
      <c r="H22" s="16">
        <v>68.9</v>
      </c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s="3" customFormat="1" ht="24.75" customHeight="1">
      <c r="A23" s="11">
        <v>21</v>
      </c>
      <c r="B23" s="11" t="s">
        <v>9</v>
      </c>
      <c r="C23" s="11">
        <v>210203</v>
      </c>
      <c r="D23" s="12" t="s">
        <v>64</v>
      </c>
      <c r="E23" s="13" t="s">
        <v>65</v>
      </c>
      <c r="F23" s="12" t="s">
        <v>18</v>
      </c>
      <c r="G23" s="11" t="s">
        <v>13</v>
      </c>
      <c r="H23" s="15">
        <v>71.48</v>
      </c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s="3" customFormat="1" ht="24.75" customHeight="1">
      <c r="A24" s="11">
        <v>22</v>
      </c>
      <c r="B24" s="11" t="s">
        <v>9</v>
      </c>
      <c r="C24" s="11">
        <v>210203</v>
      </c>
      <c r="D24" s="12" t="s">
        <v>66</v>
      </c>
      <c r="E24" s="13" t="s">
        <v>67</v>
      </c>
      <c r="F24" s="17" t="s">
        <v>68</v>
      </c>
      <c r="G24" s="11" t="s">
        <v>13</v>
      </c>
      <c r="H24" s="14">
        <v>68.612</v>
      </c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pans="1:254" s="3" customFormat="1" ht="24.75" customHeight="1">
      <c r="A25" s="11">
        <v>23</v>
      </c>
      <c r="B25" s="11" t="s">
        <v>9</v>
      </c>
      <c r="C25" s="11">
        <v>210203</v>
      </c>
      <c r="D25" s="12" t="s">
        <v>69</v>
      </c>
      <c r="E25" s="13" t="s">
        <v>70</v>
      </c>
      <c r="F25" s="17" t="s">
        <v>71</v>
      </c>
      <c r="G25" s="11" t="s">
        <v>13</v>
      </c>
      <c r="H25" s="14">
        <v>67.34</v>
      </c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s="3" customFormat="1" ht="24.75" customHeight="1">
      <c r="A26" s="11">
        <v>24</v>
      </c>
      <c r="B26" s="11" t="s">
        <v>9</v>
      </c>
      <c r="C26" s="11">
        <v>210203</v>
      </c>
      <c r="D26" s="12" t="s">
        <v>72</v>
      </c>
      <c r="E26" s="13" t="s">
        <v>73</v>
      </c>
      <c r="F26" s="17" t="str">
        <f>"淮南职业技术学院"</f>
        <v>淮南职业技术学院</v>
      </c>
      <c r="G26" s="11" t="s">
        <v>13</v>
      </c>
      <c r="H26" s="14">
        <v>66.356</v>
      </c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4" s="3" customFormat="1" ht="24.75" customHeight="1">
      <c r="A27" s="11">
        <v>25</v>
      </c>
      <c r="B27" s="11" t="s">
        <v>9</v>
      </c>
      <c r="C27" s="11">
        <v>210203</v>
      </c>
      <c r="D27" s="12" t="s">
        <v>74</v>
      </c>
      <c r="E27" s="13" t="s">
        <v>75</v>
      </c>
      <c r="F27" s="17" t="str">
        <f>"安徽医学高等专科学校"</f>
        <v>安徽医学高等专科学校</v>
      </c>
      <c r="G27" s="11" t="s">
        <v>13</v>
      </c>
      <c r="H27" s="14">
        <v>66.072</v>
      </c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s="3" customFormat="1" ht="24.75" customHeight="1">
      <c r="A28" s="11">
        <v>26</v>
      </c>
      <c r="B28" s="11" t="s">
        <v>9</v>
      </c>
      <c r="C28" s="11">
        <v>210203</v>
      </c>
      <c r="D28" s="12" t="s">
        <v>76</v>
      </c>
      <c r="E28" s="13" t="s">
        <v>77</v>
      </c>
      <c r="F28" s="12" t="s">
        <v>18</v>
      </c>
      <c r="G28" s="11" t="s">
        <v>13</v>
      </c>
      <c r="H28" s="14">
        <v>63.492000000000004</v>
      </c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s="3" customFormat="1" ht="24.75" customHeight="1">
      <c r="A29" s="11">
        <v>27</v>
      </c>
      <c r="B29" s="11" t="s">
        <v>9</v>
      </c>
      <c r="C29" s="11">
        <v>210203</v>
      </c>
      <c r="D29" s="12" t="s">
        <v>78</v>
      </c>
      <c r="E29" s="13" t="s">
        <v>79</v>
      </c>
      <c r="F29" s="12" t="s">
        <v>21</v>
      </c>
      <c r="G29" s="11" t="s">
        <v>13</v>
      </c>
      <c r="H29" s="14">
        <v>62.384</v>
      </c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pans="1:254" s="3" customFormat="1" ht="24.75" customHeight="1">
      <c r="A30" s="11">
        <v>28</v>
      </c>
      <c r="B30" s="11" t="s">
        <v>9</v>
      </c>
      <c r="C30" s="11">
        <v>210204</v>
      </c>
      <c r="D30" s="12" t="s">
        <v>80</v>
      </c>
      <c r="E30" s="13" t="s">
        <v>81</v>
      </c>
      <c r="F30" s="17" t="str">
        <f>"山东力明科技职业学院"</f>
        <v>山东力明科技职业学院</v>
      </c>
      <c r="G30" s="11" t="s">
        <v>13</v>
      </c>
      <c r="H30" s="14">
        <v>70.94</v>
      </c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4" s="3" customFormat="1" ht="24.75" customHeight="1">
      <c r="A31" s="11">
        <v>29</v>
      </c>
      <c r="B31" s="11" t="s">
        <v>9</v>
      </c>
      <c r="C31" s="11">
        <v>210204</v>
      </c>
      <c r="D31" s="12" t="s">
        <v>82</v>
      </c>
      <c r="E31" s="13" t="s">
        <v>83</v>
      </c>
      <c r="F31" s="17" t="str">
        <f>"安徽医学高等专科学校"</f>
        <v>安徽医学高等专科学校</v>
      </c>
      <c r="G31" s="11" t="s">
        <v>13</v>
      </c>
      <c r="H31" s="14">
        <v>70.132</v>
      </c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pans="1:254" s="3" customFormat="1" ht="24.75" customHeight="1">
      <c r="A32" s="11">
        <v>30</v>
      </c>
      <c r="B32" s="11" t="s">
        <v>9</v>
      </c>
      <c r="C32" s="11">
        <v>210205</v>
      </c>
      <c r="D32" s="12" t="s">
        <v>84</v>
      </c>
      <c r="E32" s="13" t="s">
        <v>85</v>
      </c>
      <c r="F32" s="17" t="str">
        <f>"石家庄医学高等专科学校"</f>
        <v>石家庄医学高等专科学校</v>
      </c>
      <c r="G32" s="11" t="s">
        <v>13</v>
      </c>
      <c r="H32" s="14">
        <v>73.44</v>
      </c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pans="1:254" s="3" customFormat="1" ht="24.75" customHeight="1">
      <c r="A33" s="11">
        <v>31</v>
      </c>
      <c r="B33" s="11" t="s">
        <v>9</v>
      </c>
      <c r="C33" s="11">
        <v>210206</v>
      </c>
      <c r="D33" s="12" t="s">
        <v>86</v>
      </c>
      <c r="E33" s="13" t="s">
        <v>87</v>
      </c>
      <c r="F33" s="17" t="str">
        <f aca="true" t="shared" si="0" ref="F33:F35">"安徽卫生健康职业学院"</f>
        <v>安徽卫生健康职业学院</v>
      </c>
      <c r="G33" s="11" t="s">
        <v>13</v>
      </c>
      <c r="H33" s="14">
        <v>68.312</v>
      </c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pans="1:254" s="4" customFormat="1" ht="24.75" customHeight="1">
      <c r="A34" s="11">
        <v>32</v>
      </c>
      <c r="B34" s="11" t="s">
        <v>9</v>
      </c>
      <c r="C34" s="11">
        <v>210206</v>
      </c>
      <c r="D34" s="12" t="s">
        <v>88</v>
      </c>
      <c r="E34" s="13" t="s">
        <v>89</v>
      </c>
      <c r="F34" s="17" t="str">
        <f t="shared" si="0"/>
        <v>安徽卫生健康职业学院</v>
      </c>
      <c r="G34" s="11" t="s">
        <v>13</v>
      </c>
      <c r="H34" s="14">
        <v>63.72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0"/>
      <c r="IP34" s="20"/>
      <c r="IQ34" s="20"/>
      <c r="IR34" s="20"/>
      <c r="IS34" s="20"/>
      <c r="IT34" s="20"/>
    </row>
    <row r="35" spans="1:254" s="3" customFormat="1" ht="24.75" customHeight="1">
      <c r="A35" s="11">
        <v>33</v>
      </c>
      <c r="B35" s="11" t="s">
        <v>9</v>
      </c>
      <c r="C35" s="11">
        <v>210206</v>
      </c>
      <c r="D35" s="12" t="s">
        <v>90</v>
      </c>
      <c r="E35" s="13" t="s">
        <v>91</v>
      </c>
      <c r="F35" s="17" t="str">
        <f t="shared" si="0"/>
        <v>安徽卫生健康职业学院</v>
      </c>
      <c r="G35" s="11" t="s">
        <v>13</v>
      </c>
      <c r="H35" s="14">
        <v>62.739999999999995</v>
      </c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</row>
    <row r="36" spans="1:254" s="3" customFormat="1" ht="24.75" customHeight="1">
      <c r="A36" s="11">
        <v>34</v>
      </c>
      <c r="B36" s="11" t="s">
        <v>9</v>
      </c>
      <c r="C36" s="11">
        <v>210208</v>
      </c>
      <c r="D36" s="12" t="s">
        <v>92</v>
      </c>
      <c r="E36" s="13" t="s">
        <v>93</v>
      </c>
      <c r="F36" s="17" t="str">
        <f>"安徽中医药高等专科学校"</f>
        <v>安徽中医药高等专科学校</v>
      </c>
      <c r="G36" s="11" t="s">
        <v>13</v>
      </c>
      <c r="H36" s="14">
        <v>71.52000000000001</v>
      </c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pans="1:254" s="3" customFormat="1" ht="24.75" customHeight="1">
      <c r="A37" s="11">
        <v>35</v>
      </c>
      <c r="B37" s="11" t="s">
        <v>9</v>
      </c>
      <c r="C37" s="11">
        <v>210208</v>
      </c>
      <c r="D37" s="12" t="s">
        <v>94</v>
      </c>
      <c r="E37" s="13" t="s">
        <v>95</v>
      </c>
      <c r="F37" s="17" t="str">
        <f>"天津医学高等专科学校"</f>
        <v>天津医学高等专科学校</v>
      </c>
      <c r="G37" s="11" t="s">
        <v>13</v>
      </c>
      <c r="H37" s="14">
        <v>70.96000000000001</v>
      </c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pans="1:254" s="3" customFormat="1" ht="24.75" customHeight="1">
      <c r="A38" s="11">
        <v>36</v>
      </c>
      <c r="B38" s="11" t="s">
        <v>9</v>
      </c>
      <c r="C38" s="11">
        <v>210208</v>
      </c>
      <c r="D38" s="12" t="s">
        <v>96</v>
      </c>
      <c r="E38" s="13" t="s">
        <v>97</v>
      </c>
      <c r="F38" s="17" t="s">
        <v>98</v>
      </c>
      <c r="G38" s="11" t="s">
        <v>13</v>
      </c>
      <c r="H38" s="14">
        <v>69.34</v>
      </c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pans="1:254" s="3" customFormat="1" ht="24.75" customHeight="1">
      <c r="A39" s="11">
        <v>37</v>
      </c>
      <c r="B39" s="11" t="s">
        <v>9</v>
      </c>
      <c r="C39" s="11">
        <v>210209</v>
      </c>
      <c r="D39" s="12" t="s">
        <v>99</v>
      </c>
      <c r="E39" s="13" t="s">
        <v>100</v>
      </c>
      <c r="F39" s="17" t="s">
        <v>101</v>
      </c>
      <c r="G39" s="11" t="s">
        <v>13</v>
      </c>
      <c r="H39" s="14">
        <v>75.48</v>
      </c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</row>
    <row r="40" spans="1:254" s="4" customFormat="1" ht="24.75" customHeight="1">
      <c r="A40" s="11">
        <v>38</v>
      </c>
      <c r="B40" s="11" t="s">
        <v>9</v>
      </c>
      <c r="C40" s="11">
        <v>210209</v>
      </c>
      <c r="D40" s="12" t="s">
        <v>102</v>
      </c>
      <c r="E40" s="13" t="s">
        <v>103</v>
      </c>
      <c r="F40" s="12" t="s">
        <v>68</v>
      </c>
      <c r="G40" s="11" t="s">
        <v>13</v>
      </c>
      <c r="H40" s="14">
        <v>72.8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0"/>
      <c r="IP40" s="20"/>
      <c r="IQ40" s="20"/>
      <c r="IR40" s="20"/>
      <c r="IS40" s="20"/>
      <c r="IT40" s="20"/>
    </row>
    <row r="41" spans="1:254" s="4" customFormat="1" ht="24.75" customHeight="1">
      <c r="A41" s="11">
        <v>39</v>
      </c>
      <c r="B41" s="11" t="s">
        <v>9</v>
      </c>
      <c r="C41" s="11">
        <v>210209</v>
      </c>
      <c r="D41" s="12" t="s">
        <v>104</v>
      </c>
      <c r="E41" s="13" t="s">
        <v>105</v>
      </c>
      <c r="F41" s="12" t="s">
        <v>106</v>
      </c>
      <c r="G41" s="11" t="s">
        <v>13</v>
      </c>
      <c r="H41" s="14">
        <v>72.1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0"/>
      <c r="IP41" s="20"/>
      <c r="IQ41" s="20"/>
      <c r="IR41" s="20"/>
      <c r="IS41" s="20"/>
      <c r="IT41" s="20"/>
    </row>
    <row r="42" spans="1:254" s="3" customFormat="1" ht="24.75" customHeight="1">
      <c r="A42" s="11">
        <v>40</v>
      </c>
      <c r="B42" s="11" t="s">
        <v>9</v>
      </c>
      <c r="C42" s="11">
        <v>210209</v>
      </c>
      <c r="D42" s="12" t="s">
        <v>107</v>
      </c>
      <c r="E42" s="13" t="s">
        <v>108</v>
      </c>
      <c r="F42" s="12" t="s">
        <v>21</v>
      </c>
      <c r="G42" s="11" t="s">
        <v>13</v>
      </c>
      <c r="H42" s="14">
        <v>71.5</v>
      </c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</row>
    <row r="43" spans="1:254" s="3" customFormat="1" ht="24.75" customHeight="1">
      <c r="A43" s="11">
        <v>41</v>
      </c>
      <c r="B43" s="11" t="s">
        <v>9</v>
      </c>
      <c r="C43" s="11">
        <v>210209</v>
      </c>
      <c r="D43" s="12" t="s">
        <v>109</v>
      </c>
      <c r="E43" s="13" t="s">
        <v>110</v>
      </c>
      <c r="F43" s="12" t="s">
        <v>21</v>
      </c>
      <c r="G43" s="11" t="s">
        <v>13</v>
      </c>
      <c r="H43" s="14">
        <v>70.84</v>
      </c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</row>
    <row r="44" spans="1:254" s="4" customFormat="1" ht="24.75" customHeight="1">
      <c r="A44" s="11">
        <v>42</v>
      </c>
      <c r="B44" s="11" t="s">
        <v>9</v>
      </c>
      <c r="C44" s="11">
        <v>210209</v>
      </c>
      <c r="D44" s="12" t="s">
        <v>111</v>
      </c>
      <c r="E44" s="13" t="s">
        <v>112</v>
      </c>
      <c r="F44" s="12" t="s">
        <v>38</v>
      </c>
      <c r="G44" s="11" t="s">
        <v>13</v>
      </c>
      <c r="H44" s="14">
        <v>70.5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0"/>
      <c r="IP44" s="20"/>
      <c r="IQ44" s="20"/>
      <c r="IR44" s="20"/>
      <c r="IS44" s="20"/>
      <c r="IT44" s="20"/>
    </row>
    <row r="45" spans="1:254" s="3" customFormat="1" ht="24.75" customHeight="1">
      <c r="A45" s="11">
        <v>43</v>
      </c>
      <c r="B45" s="11" t="s">
        <v>9</v>
      </c>
      <c r="C45" s="11">
        <v>210209</v>
      </c>
      <c r="D45" s="12" t="s">
        <v>113</v>
      </c>
      <c r="E45" s="13" t="s">
        <v>114</v>
      </c>
      <c r="F45" s="12" t="s">
        <v>115</v>
      </c>
      <c r="G45" s="11" t="s">
        <v>13</v>
      </c>
      <c r="H45" s="14">
        <v>70.22</v>
      </c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</row>
    <row r="46" spans="1:254" s="3" customFormat="1" ht="24.75" customHeight="1">
      <c r="A46" s="11">
        <v>44</v>
      </c>
      <c r="B46" s="11" t="s">
        <v>9</v>
      </c>
      <c r="C46" s="11">
        <v>210209</v>
      </c>
      <c r="D46" s="12" t="s">
        <v>116</v>
      </c>
      <c r="E46" s="13" t="s">
        <v>117</v>
      </c>
      <c r="F46" s="12" t="s">
        <v>118</v>
      </c>
      <c r="G46" s="11" t="s">
        <v>13</v>
      </c>
      <c r="H46" s="14">
        <v>68.08000000000001</v>
      </c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</row>
    <row r="47" spans="1:254" s="3" customFormat="1" ht="24.75" customHeight="1">
      <c r="A47" s="11">
        <v>45</v>
      </c>
      <c r="B47" s="11" t="s">
        <v>9</v>
      </c>
      <c r="C47" s="11">
        <v>210209</v>
      </c>
      <c r="D47" s="12" t="s">
        <v>119</v>
      </c>
      <c r="E47" s="13" t="s">
        <v>120</v>
      </c>
      <c r="F47" s="12" t="s">
        <v>121</v>
      </c>
      <c r="G47" s="11" t="s">
        <v>13</v>
      </c>
      <c r="H47" s="15">
        <v>67.86</v>
      </c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</row>
    <row r="48" spans="1:254" s="4" customFormat="1" ht="24.75" customHeight="1">
      <c r="A48" s="11">
        <v>46</v>
      </c>
      <c r="B48" s="11" t="s">
        <v>9</v>
      </c>
      <c r="C48" s="11">
        <v>210209</v>
      </c>
      <c r="D48" s="12" t="s">
        <v>122</v>
      </c>
      <c r="E48" s="13" t="s">
        <v>123</v>
      </c>
      <c r="F48" s="17" t="str">
        <f>"合肥职业技术学院"</f>
        <v>合肥职业技术学院</v>
      </c>
      <c r="G48" s="11" t="s">
        <v>13</v>
      </c>
      <c r="H48" s="14">
        <v>65.52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0"/>
      <c r="IP48" s="20"/>
      <c r="IQ48" s="20"/>
      <c r="IR48" s="20"/>
      <c r="IS48" s="20"/>
      <c r="IT48" s="20"/>
    </row>
    <row r="49" spans="1:254" s="4" customFormat="1" ht="24.75" customHeight="1">
      <c r="A49" s="11">
        <v>47</v>
      </c>
      <c r="B49" s="11" t="s">
        <v>9</v>
      </c>
      <c r="C49" s="11">
        <v>210211</v>
      </c>
      <c r="D49" s="12" t="s">
        <v>124</v>
      </c>
      <c r="E49" s="13" t="s">
        <v>125</v>
      </c>
      <c r="F49" s="17" t="str">
        <f>"安徽医学高等专科学校"</f>
        <v>安徽医学高等专科学校</v>
      </c>
      <c r="G49" s="11" t="s">
        <v>13</v>
      </c>
      <c r="H49" s="14">
        <v>76.84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0"/>
      <c r="IP49" s="20"/>
      <c r="IQ49" s="20"/>
      <c r="IR49" s="20"/>
      <c r="IS49" s="20"/>
      <c r="IT49" s="20"/>
    </row>
    <row r="50" spans="1:254" s="3" customFormat="1" ht="24.75" customHeight="1">
      <c r="A50" s="11">
        <v>48</v>
      </c>
      <c r="B50" s="11" t="s">
        <v>9</v>
      </c>
      <c r="C50" s="11">
        <v>210212</v>
      </c>
      <c r="D50" s="12" t="s">
        <v>126</v>
      </c>
      <c r="E50" s="13" t="s">
        <v>127</v>
      </c>
      <c r="F50" s="17" t="str">
        <f>"亳州职业技术学院"</f>
        <v>亳州职业技术学院</v>
      </c>
      <c r="G50" s="11" t="s">
        <v>13</v>
      </c>
      <c r="H50" s="15">
        <v>69.48</v>
      </c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</row>
    <row r="51" spans="1:254" s="4" customFormat="1" ht="24.75" customHeight="1">
      <c r="A51" s="11">
        <v>49</v>
      </c>
      <c r="B51" s="11" t="s">
        <v>9</v>
      </c>
      <c r="C51" s="11">
        <v>210213</v>
      </c>
      <c r="D51" s="12" t="s">
        <v>128</v>
      </c>
      <c r="E51" s="13" t="s">
        <v>129</v>
      </c>
      <c r="F51" s="17" t="str">
        <f>"安徽医学高等专科学校"</f>
        <v>安徽医学高等专科学校</v>
      </c>
      <c r="G51" s="11" t="s">
        <v>13</v>
      </c>
      <c r="H51" s="14">
        <v>75.4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0"/>
      <c r="IP51" s="20"/>
      <c r="IQ51" s="20"/>
      <c r="IR51" s="20"/>
      <c r="IS51" s="20"/>
      <c r="IT51" s="20"/>
    </row>
    <row r="52" spans="1:254" s="3" customFormat="1" ht="24.75" customHeight="1">
      <c r="A52" s="11">
        <v>50</v>
      </c>
      <c r="B52" s="11" t="s">
        <v>9</v>
      </c>
      <c r="C52" s="11">
        <v>210213</v>
      </c>
      <c r="D52" s="12" t="s">
        <v>130</v>
      </c>
      <c r="E52" s="13" t="s">
        <v>131</v>
      </c>
      <c r="F52" s="17" t="s">
        <v>132</v>
      </c>
      <c r="G52" s="11" t="s">
        <v>13</v>
      </c>
      <c r="H52" s="15">
        <v>74.18</v>
      </c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</row>
    <row r="53" spans="1:254" s="4" customFormat="1" ht="24.75" customHeight="1">
      <c r="A53" s="11">
        <v>51</v>
      </c>
      <c r="B53" s="11" t="s">
        <v>9</v>
      </c>
      <c r="C53" s="11">
        <v>210214</v>
      </c>
      <c r="D53" s="12" t="s">
        <v>133</v>
      </c>
      <c r="E53" s="13" t="s">
        <v>134</v>
      </c>
      <c r="F53" s="17" t="s">
        <v>135</v>
      </c>
      <c r="G53" s="11" t="s">
        <v>13</v>
      </c>
      <c r="H53" s="14">
        <v>74.66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0"/>
      <c r="IP53" s="20"/>
      <c r="IQ53" s="20"/>
      <c r="IR53" s="20"/>
      <c r="IS53" s="20"/>
      <c r="IT53" s="20"/>
    </row>
    <row r="54" spans="1:254" s="3" customFormat="1" ht="24.75" customHeight="1">
      <c r="A54" s="11">
        <v>52</v>
      </c>
      <c r="B54" s="11" t="s">
        <v>9</v>
      </c>
      <c r="C54" s="11">
        <v>210214</v>
      </c>
      <c r="D54" s="12" t="s">
        <v>136</v>
      </c>
      <c r="E54" s="13" t="s">
        <v>137</v>
      </c>
      <c r="F54" s="12" t="s">
        <v>138</v>
      </c>
      <c r="G54" s="11" t="s">
        <v>13</v>
      </c>
      <c r="H54" s="14">
        <v>73.8</v>
      </c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</row>
    <row r="55" spans="1:254" s="4" customFormat="1" ht="24.75" customHeight="1">
      <c r="A55" s="11">
        <v>53</v>
      </c>
      <c r="B55" s="11" t="s">
        <v>9</v>
      </c>
      <c r="C55" s="11">
        <v>210214</v>
      </c>
      <c r="D55" s="12" t="s">
        <v>139</v>
      </c>
      <c r="E55" s="13" t="s">
        <v>140</v>
      </c>
      <c r="F55" s="12" t="s">
        <v>55</v>
      </c>
      <c r="G55" s="11" t="s">
        <v>13</v>
      </c>
      <c r="H55" s="14">
        <v>73.7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0"/>
      <c r="IP55" s="20"/>
      <c r="IQ55" s="20"/>
      <c r="IR55" s="20"/>
      <c r="IS55" s="20"/>
      <c r="IT55" s="20"/>
    </row>
    <row r="56" spans="1:254" s="3" customFormat="1" ht="24.75" customHeight="1">
      <c r="A56" s="11">
        <v>54</v>
      </c>
      <c r="B56" s="11" t="s">
        <v>9</v>
      </c>
      <c r="C56" s="11">
        <v>210215</v>
      </c>
      <c r="D56" s="12" t="s">
        <v>141</v>
      </c>
      <c r="E56" s="13" t="s">
        <v>142</v>
      </c>
      <c r="F56" s="17" t="str">
        <f>"菏泽医学专科学校"</f>
        <v>菏泽医学专科学校</v>
      </c>
      <c r="G56" s="11" t="s">
        <v>13</v>
      </c>
      <c r="H56" s="14">
        <v>67.9</v>
      </c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</row>
    <row r="57" spans="1:254" s="3" customFormat="1" ht="24.75" customHeight="1">
      <c r="A57" s="11">
        <v>55</v>
      </c>
      <c r="B57" s="11" t="s">
        <v>9</v>
      </c>
      <c r="C57" s="11">
        <v>210215</v>
      </c>
      <c r="D57" s="12" t="s">
        <v>143</v>
      </c>
      <c r="E57" s="13" t="s">
        <v>144</v>
      </c>
      <c r="F57" s="17" t="str">
        <f>"南昌大学"</f>
        <v>南昌大学</v>
      </c>
      <c r="G57" s="11" t="s">
        <v>13</v>
      </c>
      <c r="H57" s="14">
        <v>67.344</v>
      </c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</row>
    <row r="58" spans="1:254" s="4" customFormat="1" ht="24.75" customHeight="1">
      <c r="A58" s="11">
        <v>56</v>
      </c>
      <c r="B58" s="11" t="s">
        <v>9</v>
      </c>
      <c r="C58" s="11">
        <v>210215</v>
      </c>
      <c r="D58" s="12" t="s">
        <v>145</v>
      </c>
      <c r="E58" s="13" t="s">
        <v>146</v>
      </c>
      <c r="F58" s="17" t="s">
        <v>147</v>
      </c>
      <c r="G58" s="11" t="s">
        <v>13</v>
      </c>
      <c r="H58" s="14">
        <v>66.53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0"/>
      <c r="IP58" s="20"/>
      <c r="IQ58" s="20"/>
      <c r="IR58" s="20"/>
      <c r="IS58" s="20"/>
      <c r="IT58" s="20"/>
    </row>
    <row r="59" spans="1:254" s="4" customFormat="1" ht="24.75" customHeight="1">
      <c r="A59" s="11">
        <v>57</v>
      </c>
      <c r="B59" s="11" t="s">
        <v>9</v>
      </c>
      <c r="C59" s="11">
        <v>210216</v>
      </c>
      <c r="D59" s="12" t="s">
        <v>148</v>
      </c>
      <c r="E59" s="13" t="s">
        <v>149</v>
      </c>
      <c r="F59" s="17" t="s">
        <v>132</v>
      </c>
      <c r="G59" s="11" t="s">
        <v>13</v>
      </c>
      <c r="H59" s="14">
        <v>72.68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0"/>
      <c r="IP59" s="20"/>
      <c r="IQ59" s="20"/>
      <c r="IR59" s="20"/>
      <c r="IS59" s="20"/>
      <c r="IT59" s="20"/>
    </row>
    <row r="60" spans="1:254" s="3" customFormat="1" ht="24.75" customHeight="1">
      <c r="A60" s="11">
        <v>58</v>
      </c>
      <c r="B60" s="11" t="s">
        <v>9</v>
      </c>
      <c r="C60" s="11">
        <v>210216</v>
      </c>
      <c r="D60" s="12" t="s">
        <v>150</v>
      </c>
      <c r="E60" s="13" t="s">
        <v>151</v>
      </c>
      <c r="F60" s="17" t="s">
        <v>21</v>
      </c>
      <c r="G60" s="11" t="s">
        <v>13</v>
      </c>
      <c r="H60" s="14">
        <v>70.36</v>
      </c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</row>
    <row r="61" spans="1:254" s="4" customFormat="1" ht="24.75" customHeight="1">
      <c r="A61" s="11">
        <v>59</v>
      </c>
      <c r="B61" s="11" t="s">
        <v>9</v>
      </c>
      <c r="C61" s="11">
        <v>210216</v>
      </c>
      <c r="D61" s="12" t="s">
        <v>152</v>
      </c>
      <c r="E61" s="13" t="s">
        <v>153</v>
      </c>
      <c r="F61" s="17" t="s">
        <v>154</v>
      </c>
      <c r="G61" s="11" t="s">
        <v>13</v>
      </c>
      <c r="H61" s="14">
        <v>69.1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0"/>
      <c r="IP61" s="20"/>
      <c r="IQ61" s="20"/>
      <c r="IR61" s="20"/>
      <c r="IS61" s="20"/>
      <c r="IT61" s="20"/>
    </row>
    <row r="62" spans="1:254" s="3" customFormat="1" ht="24.75" customHeight="1">
      <c r="A62" s="11">
        <v>60</v>
      </c>
      <c r="B62" s="11" t="s">
        <v>9</v>
      </c>
      <c r="C62" s="11">
        <v>210216</v>
      </c>
      <c r="D62" s="12" t="s">
        <v>155</v>
      </c>
      <c r="E62" s="13" t="s">
        <v>156</v>
      </c>
      <c r="F62" s="17" t="str">
        <f>"安徽医学高等专科学校"</f>
        <v>安徽医学高等专科学校</v>
      </c>
      <c r="G62" s="11" t="s">
        <v>13</v>
      </c>
      <c r="H62" s="14">
        <v>68.84</v>
      </c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</row>
    <row r="63" spans="1:254" s="3" customFormat="1" ht="24.75" customHeight="1">
      <c r="A63" s="11">
        <v>61</v>
      </c>
      <c r="B63" s="11" t="s">
        <v>9</v>
      </c>
      <c r="C63" s="11">
        <v>210216</v>
      </c>
      <c r="D63" s="12" t="s">
        <v>157</v>
      </c>
      <c r="E63" s="13" t="s">
        <v>158</v>
      </c>
      <c r="F63" s="17" t="str">
        <f>"铜陵职业技术学院"</f>
        <v>铜陵职业技术学院</v>
      </c>
      <c r="G63" s="11" t="s">
        <v>13</v>
      </c>
      <c r="H63" s="14">
        <v>68.17</v>
      </c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</row>
    <row r="64" spans="1:254" s="4" customFormat="1" ht="24.75" customHeight="1">
      <c r="A64" s="11">
        <v>62</v>
      </c>
      <c r="B64" s="11" t="s">
        <v>9</v>
      </c>
      <c r="C64" s="11">
        <v>210216</v>
      </c>
      <c r="D64" s="12" t="s">
        <v>159</v>
      </c>
      <c r="E64" s="13" t="s">
        <v>160</v>
      </c>
      <c r="F64" s="12" t="s">
        <v>154</v>
      </c>
      <c r="G64" s="11" t="s">
        <v>13</v>
      </c>
      <c r="H64" s="14">
        <v>67.76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0"/>
      <c r="IP64" s="20"/>
      <c r="IQ64" s="20"/>
      <c r="IR64" s="20"/>
      <c r="IS64" s="20"/>
      <c r="IT64" s="20"/>
    </row>
    <row r="65" spans="1:254" s="3" customFormat="1" ht="24.75" customHeight="1">
      <c r="A65" s="11">
        <v>63</v>
      </c>
      <c r="B65" s="11" t="s">
        <v>161</v>
      </c>
      <c r="C65" s="11">
        <v>210218</v>
      </c>
      <c r="D65" s="12" t="s">
        <v>162</v>
      </c>
      <c r="E65" s="13" t="s">
        <v>163</v>
      </c>
      <c r="F65" s="12" t="s">
        <v>55</v>
      </c>
      <c r="G65" s="11" t="s">
        <v>13</v>
      </c>
      <c r="H65" s="14">
        <v>69.83</v>
      </c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</row>
    <row r="66" spans="1:254" s="3" customFormat="1" ht="24.75" customHeight="1">
      <c r="A66" s="11">
        <v>64</v>
      </c>
      <c r="B66" s="11" t="s">
        <v>161</v>
      </c>
      <c r="C66" s="11">
        <v>210218</v>
      </c>
      <c r="D66" s="12" t="s">
        <v>164</v>
      </c>
      <c r="E66" s="13" t="s">
        <v>165</v>
      </c>
      <c r="F66" s="12" t="s">
        <v>135</v>
      </c>
      <c r="G66" s="11" t="s">
        <v>13</v>
      </c>
      <c r="H66" s="14">
        <v>69.77</v>
      </c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</row>
    <row r="67" spans="1:254" s="4" customFormat="1" ht="24.75" customHeight="1">
      <c r="A67" s="11">
        <v>65</v>
      </c>
      <c r="B67" s="11" t="s">
        <v>161</v>
      </c>
      <c r="C67" s="11">
        <v>210218</v>
      </c>
      <c r="D67" s="12" t="s">
        <v>166</v>
      </c>
      <c r="E67" s="13" t="s">
        <v>140</v>
      </c>
      <c r="F67" s="12" t="s">
        <v>61</v>
      </c>
      <c r="G67" s="11" t="s">
        <v>13</v>
      </c>
      <c r="H67" s="14">
        <v>69.4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0"/>
      <c r="IP67" s="20"/>
      <c r="IQ67" s="20"/>
      <c r="IR67" s="20"/>
      <c r="IS67" s="20"/>
      <c r="IT67" s="20"/>
    </row>
    <row r="68" spans="1:254" s="4" customFormat="1" ht="24.75" customHeight="1">
      <c r="A68" s="11">
        <v>66</v>
      </c>
      <c r="B68" s="11" t="s">
        <v>161</v>
      </c>
      <c r="C68" s="11">
        <v>210218</v>
      </c>
      <c r="D68" s="12" t="s">
        <v>167</v>
      </c>
      <c r="E68" s="13" t="s">
        <v>168</v>
      </c>
      <c r="F68" s="12" t="s">
        <v>135</v>
      </c>
      <c r="G68" s="11" t="s">
        <v>13</v>
      </c>
      <c r="H68" s="14">
        <v>69.15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0"/>
      <c r="IP68" s="20"/>
      <c r="IQ68" s="20"/>
      <c r="IR68" s="20"/>
      <c r="IS68" s="20"/>
      <c r="IT68" s="20"/>
    </row>
    <row r="69" spans="1:254" s="4" customFormat="1" ht="24.75" customHeight="1">
      <c r="A69" s="11">
        <v>67</v>
      </c>
      <c r="B69" s="11" t="s">
        <v>161</v>
      </c>
      <c r="C69" s="11">
        <v>210218</v>
      </c>
      <c r="D69" s="12" t="s">
        <v>169</v>
      </c>
      <c r="E69" s="13" t="s">
        <v>170</v>
      </c>
      <c r="F69" s="12" t="s">
        <v>52</v>
      </c>
      <c r="G69" s="11" t="s">
        <v>13</v>
      </c>
      <c r="H69" s="14">
        <v>68.76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0"/>
      <c r="IP69" s="20"/>
      <c r="IQ69" s="20"/>
      <c r="IR69" s="20"/>
      <c r="IS69" s="20"/>
      <c r="IT69" s="20"/>
    </row>
    <row r="70" spans="1:254" s="3" customFormat="1" ht="24.75" customHeight="1">
      <c r="A70" s="11">
        <v>68</v>
      </c>
      <c r="B70" s="11" t="s">
        <v>161</v>
      </c>
      <c r="C70" s="11">
        <v>210218</v>
      </c>
      <c r="D70" s="12" t="s">
        <v>171</v>
      </c>
      <c r="E70" s="13" t="s">
        <v>172</v>
      </c>
      <c r="F70" s="12" t="s">
        <v>38</v>
      </c>
      <c r="G70" s="11" t="s">
        <v>13</v>
      </c>
      <c r="H70" s="15">
        <v>67.73</v>
      </c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</row>
    <row r="71" spans="1:254" s="4" customFormat="1" ht="24.75" customHeight="1">
      <c r="A71" s="11">
        <v>69</v>
      </c>
      <c r="B71" s="11" t="s">
        <v>161</v>
      </c>
      <c r="C71" s="11">
        <v>210218</v>
      </c>
      <c r="D71" s="12" t="s">
        <v>173</v>
      </c>
      <c r="E71" s="13" t="s">
        <v>174</v>
      </c>
      <c r="F71" s="12" t="s">
        <v>12</v>
      </c>
      <c r="G71" s="11" t="s">
        <v>13</v>
      </c>
      <c r="H71" s="14">
        <v>67.48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0"/>
      <c r="IP71" s="20"/>
      <c r="IQ71" s="20"/>
      <c r="IR71" s="20"/>
      <c r="IS71" s="20"/>
      <c r="IT71" s="20"/>
    </row>
    <row r="72" spans="1:254" s="3" customFormat="1" ht="24.75" customHeight="1">
      <c r="A72" s="11">
        <v>70</v>
      </c>
      <c r="B72" s="11" t="s">
        <v>161</v>
      </c>
      <c r="C72" s="11">
        <v>210218</v>
      </c>
      <c r="D72" s="12" t="s">
        <v>175</v>
      </c>
      <c r="E72" s="13" t="s">
        <v>176</v>
      </c>
      <c r="F72" s="12" t="s">
        <v>18</v>
      </c>
      <c r="G72" s="11" t="s">
        <v>13</v>
      </c>
      <c r="H72" s="14">
        <v>66.7</v>
      </c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</row>
    <row r="73" spans="1:254" s="3" customFormat="1" ht="24.75" customHeight="1">
      <c r="A73" s="11">
        <v>71</v>
      </c>
      <c r="B73" s="11" t="s">
        <v>161</v>
      </c>
      <c r="C73" s="11">
        <v>210218</v>
      </c>
      <c r="D73" s="12" t="s">
        <v>177</v>
      </c>
      <c r="E73" s="12" t="s">
        <v>178</v>
      </c>
      <c r="F73" s="12" t="s">
        <v>106</v>
      </c>
      <c r="G73" s="11" t="s">
        <v>13</v>
      </c>
      <c r="H73" s="14">
        <v>66.132</v>
      </c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</row>
    <row r="74" spans="1:254" s="3" customFormat="1" ht="24.75" customHeight="1">
      <c r="A74" s="11">
        <v>72</v>
      </c>
      <c r="B74" s="11" t="s">
        <v>161</v>
      </c>
      <c r="C74" s="11">
        <v>210218</v>
      </c>
      <c r="D74" s="12" t="s">
        <v>179</v>
      </c>
      <c r="E74" s="12" t="s">
        <v>180</v>
      </c>
      <c r="F74" s="12" t="s">
        <v>181</v>
      </c>
      <c r="G74" s="11" t="s">
        <v>13</v>
      </c>
      <c r="H74" s="14">
        <v>65.724</v>
      </c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</row>
    <row r="75" spans="1:254" s="4" customFormat="1" ht="24.75" customHeight="1">
      <c r="A75" s="11">
        <v>73</v>
      </c>
      <c r="B75" s="11" t="s">
        <v>161</v>
      </c>
      <c r="C75" s="11">
        <v>210219</v>
      </c>
      <c r="D75" s="12" t="s">
        <v>182</v>
      </c>
      <c r="E75" s="13" t="s">
        <v>183</v>
      </c>
      <c r="F75" s="12" t="s">
        <v>181</v>
      </c>
      <c r="G75" s="11" t="s">
        <v>13</v>
      </c>
      <c r="H75" s="14">
        <v>69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0"/>
      <c r="IP75" s="20"/>
      <c r="IQ75" s="20"/>
      <c r="IR75" s="20"/>
      <c r="IS75" s="20"/>
      <c r="IT75" s="20"/>
    </row>
    <row r="76" spans="1:254" s="3" customFormat="1" ht="24.75" customHeight="1">
      <c r="A76" s="11">
        <v>74</v>
      </c>
      <c r="B76" s="11" t="s">
        <v>161</v>
      </c>
      <c r="C76" s="11">
        <v>210219</v>
      </c>
      <c r="D76" s="12" t="s">
        <v>184</v>
      </c>
      <c r="E76" s="13" t="s">
        <v>185</v>
      </c>
      <c r="F76" s="12" t="s">
        <v>18</v>
      </c>
      <c r="G76" s="11" t="s">
        <v>13</v>
      </c>
      <c r="H76" s="14">
        <v>67.48</v>
      </c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</row>
    <row r="77" spans="1:254" s="3" customFormat="1" ht="24.75" customHeight="1">
      <c r="A77" s="11">
        <v>75</v>
      </c>
      <c r="B77" s="11" t="s">
        <v>161</v>
      </c>
      <c r="C77" s="11">
        <v>210220</v>
      </c>
      <c r="D77" s="12" t="s">
        <v>186</v>
      </c>
      <c r="E77" s="13" t="s">
        <v>187</v>
      </c>
      <c r="F77" s="12" t="s">
        <v>55</v>
      </c>
      <c r="G77" s="11" t="s">
        <v>13</v>
      </c>
      <c r="H77" s="14">
        <v>66.66</v>
      </c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</row>
    <row r="78" spans="1:254" s="4" customFormat="1" ht="24.75" customHeight="1">
      <c r="A78" s="11">
        <v>76</v>
      </c>
      <c r="B78" s="11" t="s">
        <v>161</v>
      </c>
      <c r="C78" s="11">
        <v>210223</v>
      </c>
      <c r="D78" s="12" t="s">
        <v>188</v>
      </c>
      <c r="E78" s="13" t="s">
        <v>189</v>
      </c>
      <c r="F78" s="12" t="s">
        <v>190</v>
      </c>
      <c r="G78" s="11" t="s">
        <v>13</v>
      </c>
      <c r="H78" s="14">
        <v>72.54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0"/>
      <c r="IP78" s="20"/>
      <c r="IQ78" s="20"/>
      <c r="IR78" s="20"/>
      <c r="IS78" s="20"/>
      <c r="IT78" s="20"/>
    </row>
    <row r="79" spans="1:254" s="4" customFormat="1" ht="24.75" customHeight="1">
      <c r="A79" s="11">
        <v>77</v>
      </c>
      <c r="B79" s="11" t="s">
        <v>161</v>
      </c>
      <c r="C79" s="11">
        <v>210223</v>
      </c>
      <c r="D79" s="12" t="s">
        <v>191</v>
      </c>
      <c r="E79" s="13" t="s">
        <v>192</v>
      </c>
      <c r="F79" s="12" t="s">
        <v>106</v>
      </c>
      <c r="G79" s="11" t="s">
        <v>13</v>
      </c>
      <c r="H79" s="14">
        <v>68.06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0"/>
      <c r="IP79" s="20"/>
      <c r="IQ79" s="20"/>
      <c r="IR79" s="20"/>
      <c r="IS79" s="20"/>
      <c r="IT79" s="20"/>
    </row>
    <row r="80" spans="1:254" s="3" customFormat="1" ht="24.75" customHeight="1">
      <c r="A80" s="11">
        <v>78</v>
      </c>
      <c r="B80" s="11" t="s">
        <v>161</v>
      </c>
      <c r="C80" s="11">
        <v>210226</v>
      </c>
      <c r="D80" s="12" t="s">
        <v>193</v>
      </c>
      <c r="E80" s="13" t="s">
        <v>194</v>
      </c>
      <c r="F80" s="12" t="s">
        <v>195</v>
      </c>
      <c r="G80" s="11" t="s">
        <v>196</v>
      </c>
      <c r="H80" s="14">
        <v>72.02</v>
      </c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</row>
    <row r="81" spans="1:254" s="3" customFormat="1" ht="24.75" customHeight="1">
      <c r="A81" s="11">
        <v>79</v>
      </c>
      <c r="B81" s="11" t="s">
        <v>161</v>
      </c>
      <c r="C81" s="11">
        <v>210227</v>
      </c>
      <c r="D81" s="12" t="s">
        <v>197</v>
      </c>
      <c r="E81" s="13" t="s">
        <v>198</v>
      </c>
      <c r="F81" s="12" t="s">
        <v>199</v>
      </c>
      <c r="G81" s="11" t="s">
        <v>196</v>
      </c>
      <c r="H81" s="14">
        <v>74.5</v>
      </c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</row>
    <row r="82" spans="1:254" s="3" customFormat="1" ht="24.75" customHeight="1">
      <c r="A82" s="11">
        <v>80</v>
      </c>
      <c r="B82" s="11" t="s">
        <v>161</v>
      </c>
      <c r="C82" s="11">
        <v>210229</v>
      </c>
      <c r="D82" s="12" t="s">
        <v>200</v>
      </c>
      <c r="E82" s="13" t="s">
        <v>201</v>
      </c>
      <c r="F82" s="17" t="s">
        <v>52</v>
      </c>
      <c r="G82" s="11" t="s">
        <v>13</v>
      </c>
      <c r="H82" s="14">
        <v>75.56</v>
      </c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</row>
    <row r="83" spans="1:254" s="4" customFormat="1" ht="24.75" customHeight="1">
      <c r="A83" s="11">
        <v>81</v>
      </c>
      <c r="B83" s="11" t="s">
        <v>161</v>
      </c>
      <c r="C83" s="11">
        <v>210229</v>
      </c>
      <c r="D83" s="12" t="s">
        <v>202</v>
      </c>
      <c r="E83" s="13" t="s">
        <v>203</v>
      </c>
      <c r="F83" s="17" t="s">
        <v>38</v>
      </c>
      <c r="G83" s="11" t="s">
        <v>13</v>
      </c>
      <c r="H83" s="14">
        <v>71.82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0"/>
      <c r="IP83" s="20"/>
      <c r="IQ83" s="20"/>
      <c r="IR83" s="20"/>
      <c r="IS83" s="20"/>
      <c r="IT83" s="20"/>
    </row>
    <row r="84" spans="1:254" s="4" customFormat="1" ht="24.75" customHeight="1">
      <c r="A84" s="11">
        <v>82</v>
      </c>
      <c r="B84" s="11" t="s">
        <v>161</v>
      </c>
      <c r="C84" s="11">
        <v>210229</v>
      </c>
      <c r="D84" s="12" t="s">
        <v>204</v>
      </c>
      <c r="E84" s="13" t="s">
        <v>205</v>
      </c>
      <c r="F84" s="17" t="s">
        <v>68</v>
      </c>
      <c r="G84" s="11" t="s">
        <v>13</v>
      </c>
      <c r="H84" s="14">
        <v>70.94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0"/>
      <c r="IP84" s="20"/>
      <c r="IQ84" s="20"/>
      <c r="IR84" s="20"/>
      <c r="IS84" s="20"/>
      <c r="IT84" s="20"/>
    </row>
    <row r="85" spans="1:254" s="3" customFormat="1" ht="24.75" customHeight="1">
      <c r="A85" s="11">
        <v>83</v>
      </c>
      <c r="B85" s="11" t="s">
        <v>161</v>
      </c>
      <c r="C85" s="11">
        <v>210229</v>
      </c>
      <c r="D85" s="12" t="s">
        <v>206</v>
      </c>
      <c r="E85" s="13" t="s">
        <v>207</v>
      </c>
      <c r="F85" s="17" t="s">
        <v>106</v>
      </c>
      <c r="G85" s="11" t="s">
        <v>13</v>
      </c>
      <c r="H85" s="15">
        <v>70.76</v>
      </c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</row>
    <row r="86" spans="1:254" s="4" customFormat="1" ht="24.75" customHeight="1">
      <c r="A86" s="11">
        <v>84</v>
      </c>
      <c r="B86" s="11" t="s">
        <v>161</v>
      </c>
      <c r="C86" s="11">
        <v>210229</v>
      </c>
      <c r="D86" s="12" t="s">
        <v>208</v>
      </c>
      <c r="E86" s="13" t="s">
        <v>209</v>
      </c>
      <c r="F86" s="17" t="s">
        <v>195</v>
      </c>
      <c r="G86" s="11" t="s">
        <v>196</v>
      </c>
      <c r="H86" s="14">
        <v>70.14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0"/>
      <c r="IP86" s="20"/>
      <c r="IQ86" s="20"/>
      <c r="IR86" s="20"/>
      <c r="IS86" s="20"/>
      <c r="IT86" s="20"/>
    </row>
    <row r="87" spans="1:254" s="3" customFormat="1" ht="24.75" customHeight="1">
      <c r="A87" s="11">
        <v>85</v>
      </c>
      <c r="B87" s="11" t="s">
        <v>161</v>
      </c>
      <c r="C87" s="11">
        <v>210229</v>
      </c>
      <c r="D87" s="12" t="s">
        <v>210</v>
      </c>
      <c r="E87" s="13" t="s">
        <v>211</v>
      </c>
      <c r="F87" s="17" t="s">
        <v>68</v>
      </c>
      <c r="G87" s="11" t="s">
        <v>13</v>
      </c>
      <c r="H87" s="14">
        <v>69.2</v>
      </c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</row>
    <row r="88" spans="1:254" s="4" customFormat="1" ht="24.75" customHeight="1">
      <c r="A88" s="11">
        <v>86</v>
      </c>
      <c r="B88" s="11" t="s">
        <v>161</v>
      </c>
      <c r="C88" s="11">
        <v>210230</v>
      </c>
      <c r="D88" s="12" t="s">
        <v>212</v>
      </c>
      <c r="E88" s="13" t="s">
        <v>213</v>
      </c>
      <c r="F88" s="17" t="s">
        <v>214</v>
      </c>
      <c r="G88" s="11" t="s">
        <v>196</v>
      </c>
      <c r="H88" s="14">
        <v>67.42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0"/>
      <c r="IP88" s="20"/>
      <c r="IQ88" s="20"/>
      <c r="IR88" s="20"/>
      <c r="IS88" s="20"/>
      <c r="IT88" s="20"/>
    </row>
  </sheetData>
  <sheetProtection/>
  <mergeCells count="1">
    <mergeCell ref="A1:H1"/>
  </mergeCells>
  <printOptions/>
  <pageMargins left="0.25" right="0.25" top="0.75" bottom="0.75" header="0.2986111111111111" footer="0.2986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NO ONE</cp:lastModifiedBy>
  <dcterms:created xsi:type="dcterms:W3CDTF">2016-12-02T08:54:00Z</dcterms:created>
  <dcterms:modified xsi:type="dcterms:W3CDTF">2023-01-11T06:47:39Z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6528290FC91D4E8A8FB1C23654282B7F</vt:lpwstr>
  </property>
</Properties>
</file>