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4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Titles" localSheetId="0">'Sheet4'!$3:$3</definedName>
  </definedNames>
  <calcPr fullCalcOnLoad="1"/>
</workbook>
</file>

<file path=xl/sharedStrings.xml><?xml version="1.0" encoding="utf-8"?>
<sst xmlns="http://schemas.openxmlformats.org/spreadsheetml/2006/main" count="407" uniqueCount="158">
  <si>
    <t>附件1</t>
  </si>
  <si>
    <t>恩施州妇幼保健计划生育服务中心2022年自主招聘工作人员面试暨综合成绩表</t>
  </si>
  <si>
    <t>招聘岗位</t>
  </si>
  <si>
    <t>招聘人数</t>
  </si>
  <si>
    <t>学历</t>
  </si>
  <si>
    <t>面试人员</t>
  </si>
  <si>
    <t>笔试成绩</t>
  </si>
  <si>
    <t>笔试折算分</t>
  </si>
  <si>
    <t>面试成绩</t>
  </si>
  <si>
    <t>面试折算分</t>
  </si>
  <si>
    <t>总成绩</t>
  </si>
  <si>
    <t>备注</t>
  </si>
  <si>
    <t>超声医师岗</t>
  </si>
  <si>
    <t>本科</t>
  </si>
  <si>
    <t>赵莉平</t>
  </si>
  <si>
    <t>直接进入面试</t>
  </si>
  <si>
    <t>儿童保健医师岗</t>
  </si>
  <si>
    <t>龚  猛</t>
  </si>
  <si>
    <t>田  彬</t>
  </si>
  <si>
    <t>郭娇萍</t>
  </si>
  <si>
    <t>中药师岗</t>
  </si>
  <si>
    <t>徐莉莉</t>
  </si>
  <si>
    <t>杨  荣</t>
  </si>
  <si>
    <t>刘  力</t>
  </si>
  <si>
    <t>缺考</t>
  </si>
  <si>
    <t>西药师岗</t>
  </si>
  <si>
    <t>谢金秀</t>
  </si>
  <si>
    <t>彭芳秋</t>
  </si>
  <si>
    <t>盛金礼</t>
  </si>
  <si>
    <t>研究生</t>
  </si>
  <si>
    <t>高星星</t>
  </si>
  <si>
    <t>中医康复医师岗</t>
  </si>
  <si>
    <t>研究生在读</t>
  </si>
  <si>
    <t>罗  倩</t>
  </si>
  <si>
    <t>根据招聘方案，此岗位报考人员既有笔试对象，又有免笔试直接进入面试对象，面试成绩为测试总成绩，笔试成绩只是确定面试对象的依据，不计入总成绩。</t>
  </si>
  <si>
    <t>黄家宜</t>
  </si>
  <si>
    <t>何兴鑫</t>
  </si>
  <si>
    <t>吕美晶</t>
  </si>
  <si>
    <t>郑继雯</t>
  </si>
  <si>
    <t>殷  进</t>
  </si>
  <si>
    <t>周  玉</t>
  </si>
  <si>
    <t>张  超</t>
  </si>
  <si>
    <t>助产士岗</t>
  </si>
  <si>
    <t>喻  娅</t>
  </si>
  <si>
    <t>钟  琼</t>
  </si>
  <si>
    <t>向芙蓉</t>
  </si>
  <si>
    <t>闵本蓉</t>
  </si>
  <si>
    <t>黄秋梦</t>
  </si>
  <si>
    <t>李  芳</t>
  </si>
  <si>
    <t>大专</t>
  </si>
  <si>
    <t>贺钦卿</t>
  </si>
  <si>
    <t>姚  菁</t>
  </si>
  <si>
    <t>刘雅路</t>
  </si>
  <si>
    <t>田  红</t>
  </si>
  <si>
    <t>儿科护士岗</t>
  </si>
  <si>
    <t>姜圆圆</t>
  </si>
  <si>
    <t>冉许静</t>
  </si>
  <si>
    <t>张  锐</t>
  </si>
  <si>
    <t>叶  维</t>
  </si>
  <si>
    <t>余  露</t>
  </si>
  <si>
    <t>彭  婷</t>
  </si>
  <si>
    <t>何世丽</t>
  </si>
  <si>
    <t>张 洁</t>
  </si>
  <si>
    <t>郑  琪</t>
  </si>
  <si>
    <t>王  俊</t>
  </si>
  <si>
    <t>蒋玉林</t>
  </si>
  <si>
    <t>医学检验岗</t>
  </si>
  <si>
    <t>侯  欣</t>
  </si>
  <si>
    <t>冉  雪</t>
  </si>
  <si>
    <t>邢  洪</t>
  </si>
  <si>
    <t>刘  丹</t>
  </si>
  <si>
    <t>魏彩虹</t>
  </si>
  <si>
    <t>周  璇</t>
  </si>
  <si>
    <t>周  飞</t>
  </si>
  <si>
    <t>李聪慧</t>
  </si>
  <si>
    <t>黄  宇</t>
  </si>
  <si>
    <t>李慧慧</t>
  </si>
  <si>
    <t>恩施州妇幼保健计划生育服务中心2022年自主招聘工作人员面试人员名单</t>
  </si>
  <si>
    <t>身份证号</t>
  </si>
  <si>
    <t>笔试成绩40%</t>
  </si>
  <si>
    <t>面试成绩60%</t>
  </si>
  <si>
    <t>422802198212293427</t>
  </si>
  <si>
    <t>田彬</t>
  </si>
  <si>
    <t>422825199608191629</t>
  </si>
  <si>
    <t>422822198706224523</t>
  </si>
  <si>
    <t>龚猛</t>
  </si>
  <si>
    <t>422828199502165712</t>
  </si>
  <si>
    <t>422828199409180029</t>
  </si>
  <si>
    <t>刘力</t>
  </si>
  <si>
    <t>422827199403241613</t>
  </si>
  <si>
    <t>杨荣</t>
  </si>
  <si>
    <t>422825199803302427</t>
  </si>
  <si>
    <t>422802199210025482</t>
  </si>
  <si>
    <t>42280119950725102X</t>
  </si>
  <si>
    <t>422801199602262026</t>
  </si>
  <si>
    <t>422801199701153028</t>
  </si>
  <si>
    <t>422822199411023024</t>
  </si>
  <si>
    <t>15232719940601152X</t>
  </si>
  <si>
    <t>罗倩</t>
  </si>
  <si>
    <t>422825199701011645</t>
  </si>
  <si>
    <t>422801199511142029</t>
  </si>
  <si>
    <t>殷进</t>
  </si>
  <si>
    <t>422802199310063419</t>
  </si>
  <si>
    <t>周玉</t>
  </si>
  <si>
    <t>422826199509052523</t>
  </si>
  <si>
    <t>张超</t>
  </si>
  <si>
    <t>422828199407205210</t>
  </si>
  <si>
    <t>422801199403021027</t>
  </si>
  <si>
    <t>422801199809272221</t>
  </si>
  <si>
    <t>422825199208101065</t>
  </si>
  <si>
    <t>422828199506012924</t>
  </si>
  <si>
    <t>钟琼</t>
  </si>
  <si>
    <t>422826199610246023</t>
  </si>
  <si>
    <t>喻娅</t>
  </si>
  <si>
    <t>42282519890305274X</t>
  </si>
  <si>
    <t>422802199808171724</t>
  </si>
  <si>
    <t>田红</t>
  </si>
  <si>
    <t>422827199601030921</t>
  </si>
  <si>
    <t>42280119940420022X</t>
  </si>
  <si>
    <t>姚菁</t>
  </si>
  <si>
    <t>422825199201230841</t>
  </si>
  <si>
    <t>李芳</t>
  </si>
  <si>
    <t>422825198502272725</t>
  </si>
  <si>
    <t>422801199609061243</t>
  </si>
  <si>
    <t>张洁</t>
  </si>
  <si>
    <t>422801199309163627</t>
  </si>
  <si>
    <t>余露</t>
  </si>
  <si>
    <t>422801198808150447</t>
  </si>
  <si>
    <t>彭婷</t>
  </si>
  <si>
    <t>433130199902259343</t>
  </si>
  <si>
    <t>叶维</t>
  </si>
  <si>
    <t>422802199110130728</t>
  </si>
  <si>
    <t>王俊</t>
  </si>
  <si>
    <t>422823199504174469</t>
  </si>
  <si>
    <t>422802199801201329</t>
  </si>
  <si>
    <t>郑琪</t>
  </si>
  <si>
    <t>422801198802122429</t>
  </si>
  <si>
    <t>421023199809055220</t>
  </si>
  <si>
    <t>422801199004230024</t>
  </si>
  <si>
    <t>张锐</t>
  </si>
  <si>
    <t>422825199108280625</t>
  </si>
  <si>
    <t>冉雪</t>
  </si>
  <si>
    <t>422822199012250027</t>
  </si>
  <si>
    <t>周飞</t>
  </si>
  <si>
    <t>422825199607202015</t>
  </si>
  <si>
    <t>422801198912041240</t>
  </si>
  <si>
    <t>侯欣</t>
  </si>
  <si>
    <t>422801199609045426</t>
  </si>
  <si>
    <t>周璇</t>
  </si>
  <si>
    <t>422802199906283922</t>
  </si>
  <si>
    <t>422822199303162561</t>
  </si>
  <si>
    <t>邢洪</t>
  </si>
  <si>
    <t>422826198902035012</t>
  </si>
  <si>
    <t>422828199805066826</t>
  </si>
  <si>
    <t>刘丹</t>
  </si>
  <si>
    <t>422801199705251020</t>
  </si>
  <si>
    <t>黄宇</t>
  </si>
  <si>
    <t>422801199710281638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</si>
</sst>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rgb="FF000000"/>
      <name val="仿宋_GB2312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 wrapText="1"/>
    </xf>
    <xf numFmtId="9" fontId="45" fillId="0" borderId="1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4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XWork\1688850115802871\Cache\File\2023-01\2023&#24180;1&#26376;&#20221;&#33258;&#20027;&#25307;&#32856;&#20154;&#21592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何世丽</v>
          </cell>
          <cell r="C3" t="str">
            <v>儿科护士岗</v>
          </cell>
          <cell r="D3">
            <v>80</v>
          </cell>
          <cell r="E3">
            <v>32</v>
          </cell>
          <cell r="F3">
            <v>32.6</v>
          </cell>
        </row>
        <row r="4">
          <cell r="B4" t="str">
            <v>张洁</v>
          </cell>
          <cell r="C4" t="str">
            <v>儿科护士岗</v>
          </cell>
          <cell r="D4">
            <v>79</v>
          </cell>
          <cell r="E4">
            <v>31.6</v>
          </cell>
          <cell r="F4">
            <v>30.4</v>
          </cell>
        </row>
        <row r="5">
          <cell r="B5" t="str">
            <v>余露</v>
          </cell>
          <cell r="C5" t="str">
            <v>儿科护士岗</v>
          </cell>
          <cell r="D5">
            <v>78</v>
          </cell>
          <cell r="E5">
            <v>31.2</v>
          </cell>
          <cell r="F5">
            <v>36.8</v>
          </cell>
        </row>
        <row r="6">
          <cell r="B6" t="str">
            <v>彭婷</v>
          </cell>
          <cell r="C6" t="str">
            <v>儿科护士岗</v>
          </cell>
          <cell r="D6">
            <v>76</v>
          </cell>
          <cell r="E6">
            <v>30.4</v>
          </cell>
          <cell r="F6">
            <v>36.4</v>
          </cell>
        </row>
        <row r="7">
          <cell r="B7" t="str">
            <v>叶维</v>
          </cell>
          <cell r="C7" t="str">
            <v>儿科护士岗</v>
          </cell>
          <cell r="D7">
            <v>75</v>
          </cell>
          <cell r="E7">
            <v>30</v>
          </cell>
          <cell r="F7">
            <v>40.2</v>
          </cell>
        </row>
        <row r="8">
          <cell r="B8" t="str">
            <v>王俊</v>
          </cell>
          <cell r="C8" t="str">
            <v>儿科护士岗</v>
          </cell>
          <cell r="D8">
            <v>74</v>
          </cell>
          <cell r="E8">
            <v>29.6</v>
          </cell>
          <cell r="F8">
            <v>18.2</v>
          </cell>
        </row>
        <row r="9">
          <cell r="B9" t="str">
            <v>蒋玉林</v>
          </cell>
          <cell r="C9" t="str">
            <v>儿科护士岗</v>
          </cell>
          <cell r="D9">
            <v>73</v>
          </cell>
          <cell r="E9">
            <v>29.2</v>
          </cell>
          <cell r="F9">
            <v>0</v>
          </cell>
        </row>
        <row r="10">
          <cell r="B10" t="str">
            <v>郑琪</v>
          </cell>
          <cell r="C10" t="str">
            <v>儿科护士岗</v>
          </cell>
          <cell r="D10">
            <v>73</v>
          </cell>
          <cell r="E10">
            <v>29.2</v>
          </cell>
          <cell r="F10">
            <v>22</v>
          </cell>
        </row>
        <row r="11">
          <cell r="B11" t="str">
            <v>姜圆圆</v>
          </cell>
          <cell r="C11" t="str">
            <v>儿科护士岗</v>
          </cell>
          <cell r="D11">
            <v>72</v>
          </cell>
          <cell r="E11">
            <v>28.8</v>
          </cell>
          <cell r="F11">
            <v>54.8</v>
          </cell>
        </row>
        <row r="12">
          <cell r="B12" t="str">
            <v>冉许静</v>
          </cell>
          <cell r="C12" t="str">
            <v>儿科护士岗</v>
          </cell>
          <cell r="D12">
            <v>72</v>
          </cell>
          <cell r="E12">
            <v>28.8</v>
          </cell>
          <cell r="F12">
            <v>47.8</v>
          </cell>
        </row>
        <row r="13">
          <cell r="B13" t="str">
            <v>张锐</v>
          </cell>
          <cell r="C13" t="str">
            <v>儿科护士岗</v>
          </cell>
          <cell r="D13">
            <v>72</v>
          </cell>
          <cell r="E13">
            <v>28.8</v>
          </cell>
          <cell r="F13">
            <v>47.8</v>
          </cell>
        </row>
        <row r="14">
          <cell r="B14" t="str">
            <v>冉雪</v>
          </cell>
          <cell r="C14" t="str">
            <v>医学检验岗</v>
          </cell>
          <cell r="D14">
            <v>77</v>
          </cell>
          <cell r="E14">
            <v>30.8</v>
          </cell>
          <cell r="F14">
            <v>48.6</v>
          </cell>
        </row>
        <row r="15">
          <cell r="B15" t="str">
            <v>周飞</v>
          </cell>
          <cell r="C15" t="str">
            <v>医学检验岗</v>
          </cell>
          <cell r="D15">
            <v>72</v>
          </cell>
          <cell r="E15">
            <v>28.8</v>
          </cell>
          <cell r="F15">
            <v>37.4</v>
          </cell>
        </row>
        <row r="16">
          <cell r="B16" t="str">
            <v>魏彩虹</v>
          </cell>
          <cell r="C16" t="str">
            <v>医学检验岗</v>
          </cell>
          <cell r="D16">
            <v>70</v>
          </cell>
          <cell r="E16">
            <v>28</v>
          </cell>
          <cell r="F16">
            <v>49.6</v>
          </cell>
        </row>
        <row r="17">
          <cell r="B17" t="str">
            <v>侯欣</v>
          </cell>
          <cell r="C17" t="str">
            <v>医学检验岗</v>
          </cell>
          <cell r="D17">
            <v>66</v>
          </cell>
          <cell r="E17">
            <v>26.4</v>
          </cell>
          <cell r="F17">
            <v>61.2</v>
          </cell>
        </row>
        <row r="18">
          <cell r="B18" t="str">
            <v>周璇</v>
          </cell>
          <cell r="C18" t="str">
            <v>医学检验岗</v>
          </cell>
          <cell r="D18">
            <v>66</v>
          </cell>
          <cell r="E18">
            <v>26.4</v>
          </cell>
          <cell r="F18">
            <v>51.8</v>
          </cell>
        </row>
        <row r="19">
          <cell r="B19" t="str">
            <v>李慧慧</v>
          </cell>
          <cell r="C19" t="str">
            <v>医学检验岗</v>
          </cell>
          <cell r="D19">
            <v>64</v>
          </cell>
          <cell r="E19">
            <v>25.6</v>
          </cell>
          <cell r="F19">
            <v>20.2</v>
          </cell>
        </row>
        <row r="20">
          <cell r="B20" t="str">
            <v>邢洪</v>
          </cell>
          <cell r="C20" t="str">
            <v>医学检验岗</v>
          </cell>
          <cell r="D20">
            <v>62</v>
          </cell>
          <cell r="E20">
            <v>24.8</v>
          </cell>
          <cell r="F20">
            <v>56</v>
          </cell>
        </row>
        <row r="21">
          <cell r="B21" t="str">
            <v>李聪慧</v>
          </cell>
          <cell r="C21" t="str">
            <v>医学检验岗</v>
          </cell>
          <cell r="D21">
            <v>62</v>
          </cell>
          <cell r="E21">
            <v>24.8</v>
          </cell>
          <cell r="F21">
            <v>41.6</v>
          </cell>
        </row>
        <row r="22">
          <cell r="B22" t="str">
            <v>刘丹</v>
          </cell>
          <cell r="C22" t="str">
            <v>医学检验岗</v>
          </cell>
          <cell r="D22">
            <v>58</v>
          </cell>
          <cell r="E22">
            <v>23.2</v>
          </cell>
          <cell r="F22">
            <v>58.6</v>
          </cell>
        </row>
        <row r="23">
          <cell r="B23" t="str">
            <v>黄宇</v>
          </cell>
          <cell r="C23" t="str">
            <v>医学检验岗</v>
          </cell>
          <cell r="D23">
            <v>58</v>
          </cell>
          <cell r="E23">
            <v>23.2</v>
          </cell>
          <cell r="F23">
            <v>36.8</v>
          </cell>
        </row>
        <row r="24">
          <cell r="B24" t="str">
            <v>向芙蓉</v>
          </cell>
          <cell r="C24" t="str">
            <v>助产士</v>
          </cell>
          <cell r="D24">
            <v>90</v>
          </cell>
          <cell r="E24">
            <v>36</v>
          </cell>
          <cell r="F24">
            <v>76.6</v>
          </cell>
        </row>
        <row r="25">
          <cell r="B25" t="str">
            <v>黄秋梦</v>
          </cell>
          <cell r="C25" t="str">
            <v>助产士</v>
          </cell>
          <cell r="D25">
            <v>87</v>
          </cell>
          <cell r="E25">
            <v>34.8</v>
          </cell>
          <cell r="F25">
            <v>62</v>
          </cell>
        </row>
        <row r="26">
          <cell r="B26" t="str">
            <v>闵本蓉</v>
          </cell>
          <cell r="C26" t="str">
            <v>助产士</v>
          </cell>
          <cell r="D26">
            <v>75</v>
          </cell>
          <cell r="E26">
            <v>30</v>
          </cell>
          <cell r="F26">
            <v>79.6</v>
          </cell>
        </row>
        <row r="27">
          <cell r="B27" t="str">
            <v>钟琼</v>
          </cell>
          <cell r="C27" t="str">
            <v>助产士</v>
          </cell>
          <cell r="D27">
            <v>74</v>
          </cell>
          <cell r="E27">
            <v>29.6</v>
          </cell>
          <cell r="F27">
            <v>87.4</v>
          </cell>
        </row>
        <row r="28">
          <cell r="B28" t="str">
            <v>喻娅</v>
          </cell>
          <cell r="C28" t="str">
            <v>助产士</v>
          </cell>
          <cell r="D28">
            <v>74</v>
          </cell>
          <cell r="E28">
            <v>29.6</v>
          </cell>
          <cell r="F28">
            <v>87.6</v>
          </cell>
        </row>
        <row r="29">
          <cell r="B29" t="str">
            <v>刘雅路</v>
          </cell>
          <cell r="C29" t="str">
            <v>助产士</v>
          </cell>
          <cell r="D29">
            <v>73</v>
          </cell>
          <cell r="E29">
            <v>29.2</v>
          </cell>
          <cell r="F29">
            <v>50</v>
          </cell>
        </row>
        <row r="30">
          <cell r="B30" t="str">
            <v>田红</v>
          </cell>
          <cell r="C30" t="str">
            <v>助产士</v>
          </cell>
          <cell r="D30">
            <v>71</v>
          </cell>
          <cell r="E30">
            <v>28.4</v>
          </cell>
          <cell r="F30">
            <v>41.4</v>
          </cell>
        </row>
        <row r="31">
          <cell r="B31" t="str">
            <v>贺钦卿</v>
          </cell>
          <cell r="C31" t="str">
            <v>助产士</v>
          </cell>
          <cell r="D31">
            <v>70</v>
          </cell>
          <cell r="E31">
            <v>28</v>
          </cell>
          <cell r="F31">
            <v>67.6</v>
          </cell>
        </row>
        <row r="32">
          <cell r="B32" t="str">
            <v>姚菁</v>
          </cell>
          <cell r="C32" t="str">
            <v>助产士</v>
          </cell>
          <cell r="D32">
            <v>68</v>
          </cell>
          <cell r="E32">
            <v>27.2</v>
          </cell>
          <cell r="F32">
            <v>60</v>
          </cell>
        </row>
        <row r="33">
          <cell r="B33" t="str">
            <v>李芳</v>
          </cell>
          <cell r="C33" t="str">
            <v>助产士</v>
          </cell>
          <cell r="D33">
            <v>68</v>
          </cell>
          <cell r="E33">
            <v>27.2</v>
          </cell>
          <cell r="F33">
            <v>70.6</v>
          </cell>
        </row>
        <row r="34">
          <cell r="B34" t="str">
            <v>谢金秀</v>
          </cell>
          <cell r="C34" t="str">
            <v>西药师岗</v>
          </cell>
          <cell r="D34">
            <v>80</v>
          </cell>
          <cell r="E34">
            <v>32</v>
          </cell>
          <cell r="F34">
            <v>65.8</v>
          </cell>
        </row>
        <row r="35">
          <cell r="B35" t="str">
            <v>彭芳秋</v>
          </cell>
          <cell r="C35" t="str">
            <v>西药师岗</v>
          </cell>
          <cell r="D35">
            <v>73</v>
          </cell>
          <cell r="E35">
            <v>29.2</v>
          </cell>
          <cell r="F35">
            <v>68.4</v>
          </cell>
        </row>
        <row r="36">
          <cell r="B36" t="str">
            <v>盛金礼</v>
          </cell>
          <cell r="C36" t="str">
            <v>西药师岗</v>
          </cell>
          <cell r="D36">
            <v>66</v>
          </cell>
          <cell r="E36">
            <v>26.4</v>
          </cell>
          <cell r="F36">
            <v>70.4</v>
          </cell>
        </row>
        <row r="37">
          <cell r="B37" t="str">
            <v>曾春花</v>
          </cell>
          <cell r="C37" t="str">
            <v>西药师岗</v>
          </cell>
          <cell r="D37">
            <v>64</v>
          </cell>
          <cell r="E37">
            <v>25.6</v>
          </cell>
          <cell r="F37">
            <v>0</v>
          </cell>
        </row>
        <row r="38">
          <cell r="B38" t="str">
            <v>何兴鑫</v>
          </cell>
          <cell r="C38" t="str">
            <v>中医康复医师岗</v>
          </cell>
          <cell r="F38">
            <v>33.4</v>
          </cell>
        </row>
        <row r="39">
          <cell r="B39" t="str">
            <v>吕美晶</v>
          </cell>
          <cell r="C39" t="str">
            <v>中医康复医师岗</v>
          </cell>
          <cell r="F39">
            <v>32.8</v>
          </cell>
        </row>
        <row r="40">
          <cell r="B40" t="str">
            <v>罗倩</v>
          </cell>
          <cell r="C40" t="str">
            <v>中医康复医师岗</v>
          </cell>
          <cell r="F40">
            <v>73</v>
          </cell>
        </row>
        <row r="41">
          <cell r="B41" t="str">
            <v>郑俊玲</v>
          </cell>
          <cell r="C41" t="str">
            <v>中医康复医师岗</v>
          </cell>
          <cell r="F41">
            <v>0</v>
          </cell>
        </row>
        <row r="42">
          <cell r="B42" t="str">
            <v>黄家宜</v>
          </cell>
          <cell r="C42" t="str">
            <v>中医康复医师岗</v>
          </cell>
          <cell r="F42">
            <v>55.8</v>
          </cell>
        </row>
        <row r="43">
          <cell r="B43" t="str">
            <v>田彬</v>
          </cell>
          <cell r="C43" t="str">
            <v>儿童保健医师岗</v>
          </cell>
          <cell r="D43">
            <v>82</v>
          </cell>
          <cell r="E43">
            <v>32.8</v>
          </cell>
          <cell r="F43">
            <v>43.4</v>
          </cell>
        </row>
        <row r="44">
          <cell r="B44" t="str">
            <v>郭娇萍</v>
          </cell>
          <cell r="C44" t="str">
            <v>儿童保健医师岗</v>
          </cell>
          <cell r="D44">
            <v>76</v>
          </cell>
          <cell r="E44">
            <v>30.4</v>
          </cell>
          <cell r="F44">
            <v>42.4</v>
          </cell>
        </row>
        <row r="45">
          <cell r="B45" t="str">
            <v>龚猛</v>
          </cell>
          <cell r="C45" t="str">
            <v>儿童保健医师岗</v>
          </cell>
          <cell r="D45">
            <v>68</v>
          </cell>
          <cell r="E45">
            <v>27.2</v>
          </cell>
          <cell r="F45">
            <v>81</v>
          </cell>
        </row>
        <row r="46">
          <cell r="B46" t="str">
            <v>黄兰希</v>
          </cell>
          <cell r="C46" t="str">
            <v>儿童保健医师岗</v>
          </cell>
          <cell r="D46">
            <v>64</v>
          </cell>
          <cell r="E46">
            <v>25.6</v>
          </cell>
          <cell r="F46">
            <v>0</v>
          </cell>
        </row>
        <row r="47">
          <cell r="B47" t="str">
            <v>徐莉莉</v>
          </cell>
          <cell r="C47" t="str">
            <v>中药师岗</v>
          </cell>
          <cell r="D47">
            <v>73.5</v>
          </cell>
          <cell r="E47">
            <v>29.4</v>
          </cell>
          <cell r="F47">
            <v>73.2</v>
          </cell>
        </row>
        <row r="48">
          <cell r="B48" t="str">
            <v>刘力</v>
          </cell>
          <cell r="C48" t="str">
            <v>中药师岗</v>
          </cell>
          <cell r="D48">
            <v>72</v>
          </cell>
          <cell r="E48">
            <v>28.8</v>
          </cell>
          <cell r="F48">
            <v>0</v>
          </cell>
        </row>
        <row r="49">
          <cell r="B49" t="str">
            <v>杨荣</v>
          </cell>
          <cell r="C49" t="str">
            <v>中药师岗</v>
          </cell>
          <cell r="D49">
            <v>62</v>
          </cell>
          <cell r="E49">
            <v>24.8</v>
          </cell>
          <cell r="F49">
            <v>58</v>
          </cell>
        </row>
        <row r="50">
          <cell r="B50" t="str">
            <v>赵莉平</v>
          </cell>
          <cell r="C50" t="str">
            <v>超声医师岗</v>
          </cell>
          <cell r="F50">
            <v>73.4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13.375" style="0" customWidth="1"/>
    <col min="3" max="3" width="14.375" style="0" customWidth="1"/>
    <col min="4" max="4" width="14.375" style="18" customWidth="1"/>
    <col min="5" max="5" width="9.00390625" style="4" customWidth="1"/>
    <col min="6" max="6" width="11.50390625" style="4" customWidth="1"/>
    <col min="7" max="7" width="9.00390625" style="4" customWidth="1"/>
    <col min="8" max="8" width="12.00390625" style="4" customWidth="1"/>
    <col min="9" max="9" width="12.25390625" style="4" customWidth="1"/>
    <col min="10" max="10" width="19.00390625" style="0" customWidth="1"/>
  </cols>
  <sheetData>
    <row r="1" spans="1:10" ht="14.25">
      <c r="A1" t="s">
        <v>0</v>
      </c>
      <c r="D1"/>
      <c r="E1" s="18"/>
      <c r="J1" s="5"/>
    </row>
    <row r="2" spans="1:10" ht="54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</row>
    <row r="3" spans="1:10" ht="40.5">
      <c r="A3" s="6" t="s">
        <v>2</v>
      </c>
      <c r="B3" s="6" t="s">
        <v>3</v>
      </c>
      <c r="C3" s="6" t="s">
        <v>4</v>
      </c>
      <c r="D3" s="23" t="s">
        <v>5</v>
      </c>
      <c r="E3" s="24" t="s">
        <v>6</v>
      </c>
      <c r="F3" s="25" t="s">
        <v>7</v>
      </c>
      <c r="G3" s="24" t="s">
        <v>8</v>
      </c>
      <c r="H3" s="25" t="s">
        <v>9</v>
      </c>
      <c r="I3" s="24" t="s">
        <v>10</v>
      </c>
      <c r="J3" s="6" t="s">
        <v>11</v>
      </c>
    </row>
    <row r="4" spans="1:10" ht="27.75" customHeight="1">
      <c r="A4" s="21" t="s">
        <v>12</v>
      </c>
      <c r="B4" s="21">
        <v>1</v>
      </c>
      <c r="C4" s="9" t="s">
        <v>13</v>
      </c>
      <c r="D4" s="21" t="s">
        <v>14</v>
      </c>
      <c r="E4" s="2"/>
      <c r="F4" s="2"/>
      <c r="G4" s="2">
        <v>73.4</v>
      </c>
      <c r="H4" s="2"/>
      <c r="I4" s="2">
        <v>73.4</v>
      </c>
      <c r="J4" s="30" t="s">
        <v>15</v>
      </c>
    </row>
    <row r="5" spans="1:10" ht="19.5" customHeight="1">
      <c r="A5" s="10" t="s">
        <v>16</v>
      </c>
      <c r="B5" s="10">
        <v>1</v>
      </c>
      <c r="C5" s="9" t="s">
        <v>13</v>
      </c>
      <c r="D5" s="9" t="s">
        <v>17</v>
      </c>
      <c r="E5" s="2">
        <v>68</v>
      </c>
      <c r="F5" s="2">
        <v>27.200000000000003</v>
      </c>
      <c r="G5" s="2">
        <v>81</v>
      </c>
      <c r="H5" s="2">
        <v>48.6</v>
      </c>
      <c r="I5" s="2">
        <v>75.80000000000001</v>
      </c>
      <c r="J5" s="30"/>
    </row>
    <row r="6" spans="1:10" ht="19.5" customHeight="1">
      <c r="A6" s="11"/>
      <c r="B6" s="11"/>
      <c r="C6" s="9" t="s">
        <v>13</v>
      </c>
      <c r="D6" s="9" t="s">
        <v>18</v>
      </c>
      <c r="E6" s="2">
        <v>82</v>
      </c>
      <c r="F6" s="2">
        <v>32.800000000000004</v>
      </c>
      <c r="G6" s="2">
        <v>43.4</v>
      </c>
      <c r="H6" s="2">
        <v>26.04</v>
      </c>
      <c r="I6" s="2">
        <v>58.84</v>
      </c>
      <c r="J6" s="30"/>
    </row>
    <row r="7" spans="1:10" ht="19.5" customHeight="1">
      <c r="A7" s="12"/>
      <c r="B7" s="12"/>
      <c r="C7" s="9" t="s">
        <v>13</v>
      </c>
      <c r="D7" s="9" t="s">
        <v>19</v>
      </c>
      <c r="E7" s="2">
        <v>76</v>
      </c>
      <c r="F7" s="2">
        <v>30.4</v>
      </c>
      <c r="G7" s="2">
        <v>42.4</v>
      </c>
      <c r="H7" s="2">
        <v>25.44</v>
      </c>
      <c r="I7" s="2">
        <v>55.84</v>
      </c>
      <c r="J7" s="30"/>
    </row>
    <row r="8" spans="1:10" ht="19.5" customHeight="1">
      <c r="A8" s="10" t="s">
        <v>20</v>
      </c>
      <c r="B8" s="10">
        <v>1</v>
      </c>
      <c r="C8" s="9" t="s">
        <v>13</v>
      </c>
      <c r="D8" s="13" t="s">
        <v>21</v>
      </c>
      <c r="E8" s="2">
        <v>73.5</v>
      </c>
      <c r="F8" s="2">
        <v>29.4</v>
      </c>
      <c r="G8" s="2">
        <v>73.2</v>
      </c>
      <c r="H8" s="2">
        <v>43.92</v>
      </c>
      <c r="I8" s="2">
        <v>73.32</v>
      </c>
      <c r="J8" s="30"/>
    </row>
    <row r="9" spans="1:10" ht="19.5" customHeight="1">
      <c r="A9" s="11"/>
      <c r="B9" s="11"/>
      <c r="C9" s="9" t="s">
        <v>13</v>
      </c>
      <c r="D9" s="13" t="s">
        <v>22</v>
      </c>
      <c r="E9" s="2">
        <v>62</v>
      </c>
      <c r="F9" s="2">
        <v>24.8</v>
      </c>
      <c r="G9" s="2">
        <v>58</v>
      </c>
      <c r="H9" s="2">
        <v>34.8</v>
      </c>
      <c r="I9" s="2">
        <v>59.599999999999994</v>
      </c>
      <c r="J9" s="30"/>
    </row>
    <row r="10" spans="1:10" ht="19.5" customHeight="1">
      <c r="A10" s="12"/>
      <c r="B10" s="12"/>
      <c r="C10" s="9" t="s">
        <v>13</v>
      </c>
      <c r="D10" s="13" t="s">
        <v>23</v>
      </c>
      <c r="E10" s="2">
        <v>72</v>
      </c>
      <c r="F10" s="2">
        <v>28.8</v>
      </c>
      <c r="G10" s="2" t="s">
        <v>24</v>
      </c>
      <c r="H10" s="2"/>
      <c r="I10" s="2">
        <v>28.8</v>
      </c>
      <c r="J10" s="30"/>
    </row>
    <row r="11" spans="1:10" ht="19.5" customHeight="1">
      <c r="A11" s="10" t="s">
        <v>25</v>
      </c>
      <c r="B11" s="10">
        <v>1</v>
      </c>
      <c r="C11" s="9" t="s">
        <v>13</v>
      </c>
      <c r="D11" s="9" t="s">
        <v>26</v>
      </c>
      <c r="E11" s="2">
        <v>80</v>
      </c>
      <c r="F11" s="2">
        <v>32</v>
      </c>
      <c r="G11" s="2">
        <v>65.8</v>
      </c>
      <c r="H11" s="2">
        <v>39.48</v>
      </c>
      <c r="I11" s="2">
        <v>71.47999999999999</v>
      </c>
      <c r="J11" s="30"/>
    </row>
    <row r="12" spans="1:10" ht="19.5" customHeight="1">
      <c r="A12" s="11"/>
      <c r="B12" s="11"/>
      <c r="C12" s="9" t="s">
        <v>13</v>
      </c>
      <c r="D12" s="9" t="s">
        <v>27</v>
      </c>
      <c r="E12" s="2">
        <v>73</v>
      </c>
      <c r="F12" s="2">
        <v>29.200000000000003</v>
      </c>
      <c r="G12" s="2">
        <v>68.4</v>
      </c>
      <c r="H12" s="2">
        <v>41.04</v>
      </c>
      <c r="I12" s="2">
        <v>70.24000000000001</v>
      </c>
      <c r="J12" s="30"/>
    </row>
    <row r="13" spans="1:10" ht="19.5" customHeight="1">
      <c r="A13" s="11"/>
      <c r="B13" s="11"/>
      <c r="C13" s="9" t="s">
        <v>13</v>
      </c>
      <c r="D13" s="9" t="s">
        <v>28</v>
      </c>
      <c r="E13" s="2">
        <v>66</v>
      </c>
      <c r="F13" s="2">
        <v>26.4</v>
      </c>
      <c r="G13" s="2">
        <v>70.4</v>
      </c>
      <c r="H13" s="2">
        <v>42.24</v>
      </c>
      <c r="I13" s="2">
        <v>68.64</v>
      </c>
      <c r="J13" s="30"/>
    </row>
    <row r="14" spans="1:10" ht="19.5" customHeight="1">
      <c r="A14" s="12"/>
      <c r="B14" s="12"/>
      <c r="C14" s="9" t="s">
        <v>29</v>
      </c>
      <c r="D14" s="9" t="s">
        <v>30</v>
      </c>
      <c r="E14" s="2" t="s">
        <v>24</v>
      </c>
      <c r="F14" s="2"/>
      <c r="G14" s="2" t="s">
        <v>24</v>
      </c>
      <c r="H14" s="2"/>
      <c r="I14" s="2"/>
      <c r="J14" s="30"/>
    </row>
    <row r="15" spans="1:10" ht="19.5" customHeight="1">
      <c r="A15" s="10" t="s">
        <v>31</v>
      </c>
      <c r="B15" s="10">
        <v>1</v>
      </c>
      <c r="C15" s="9" t="s">
        <v>32</v>
      </c>
      <c r="D15" s="13" t="s">
        <v>33</v>
      </c>
      <c r="E15" s="2">
        <v>54</v>
      </c>
      <c r="F15" s="2"/>
      <c r="G15" s="2">
        <v>73</v>
      </c>
      <c r="H15" s="2"/>
      <c r="I15" s="2">
        <v>73</v>
      </c>
      <c r="J15" s="31" t="s">
        <v>34</v>
      </c>
    </row>
    <row r="16" spans="1:10" ht="19.5" customHeight="1">
      <c r="A16" s="11"/>
      <c r="B16" s="11"/>
      <c r="C16" s="9" t="s">
        <v>29</v>
      </c>
      <c r="D16" s="26" t="s">
        <v>35</v>
      </c>
      <c r="E16" s="27"/>
      <c r="F16" s="27"/>
      <c r="G16" s="27">
        <v>55.8</v>
      </c>
      <c r="H16" s="27"/>
      <c r="I16" s="2">
        <v>55.8</v>
      </c>
      <c r="J16" s="32"/>
    </row>
    <row r="17" spans="1:10" ht="19.5" customHeight="1">
      <c r="A17" s="11"/>
      <c r="B17" s="11"/>
      <c r="C17" s="9" t="s">
        <v>13</v>
      </c>
      <c r="D17" s="13" t="s">
        <v>36</v>
      </c>
      <c r="E17" s="2">
        <v>58</v>
      </c>
      <c r="F17" s="2"/>
      <c r="G17" s="2">
        <v>33.4</v>
      </c>
      <c r="H17" s="2"/>
      <c r="I17" s="2">
        <v>33.4</v>
      </c>
      <c r="J17" s="32"/>
    </row>
    <row r="18" spans="1:10" ht="19.5" customHeight="1">
      <c r="A18" s="11"/>
      <c r="B18" s="11"/>
      <c r="C18" s="9" t="s">
        <v>13</v>
      </c>
      <c r="D18" s="13" t="s">
        <v>37</v>
      </c>
      <c r="E18" s="2">
        <v>57</v>
      </c>
      <c r="F18" s="2"/>
      <c r="G18" s="2">
        <v>32.8</v>
      </c>
      <c r="H18" s="2"/>
      <c r="I18" s="2">
        <v>32.8</v>
      </c>
      <c r="J18" s="32"/>
    </row>
    <row r="19" spans="1:10" ht="19.5" customHeight="1">
      <c r="A19" s="11"/>
      <c r="B19" s="11"/>
      <c r="C19" s="9" t="s">
        <v>29</v>
      </c>
      <c r="D19" s="28" t="s">
        <v>38</v>
      </c>
      <c r="E19" s="27" t="s">
        <v>24</v>
      </c>
      <c r="F19" s="27"/>
      <c r="G19" s="27" t="s">
        <v>24</v>
      </c>
      <c r="H19" s="27"/>
      <c r="I19" s="27" t="s">
        <v>24</v>
      </c>
      <c r="J19" s="32"/>
    </row>
    <row r="20" spans="1:10" ht="19.5" customHeight="1">
      <c r="A20" s="11"/>
      <c r="B20" s="11"/>
      <c r="C20" s="9" t="s">
        <v>29</v>
      </c>
      <c r="D20" s="29" t="s">
        <v>39</v>
      </c>
      <c r="E20" s="2" t="s">
        <v>24</v>
      </c>
      <c r="F20" s="2"/>
      <c r="G20" s="2" t="s">
        <v>24</v>
      </c>
      <c r="H20" s="2"/>
      <c r="I20" s="2" t="s">
        <v>24</v>
      </c>
      <c r="J20" s="32"/>
    </row>
    <row r="21" spans="1:10" ht="19.5" customHeight="1">
      <c r="A21" s="11"/>
      <c r="B21" s="11"/>
      <c r="C21" s="9" t="s">
        <v>29</v>
      </c>
      <c r="D21" s="29" t="s">
        <v>40</v>
      </c>
      <c r="E21" s="2" t="s">
        <v>24</v>
      </c>
      <c r="F21" s="2"/>
      <c r="G21" s="2" t="s">
        <v>24</v>
      </c>
      <c r="H21" s="2"/>
      <c r="I21" s="2" t="s">
        <v>24</v>
      </c>
      <c r="J21" s="32"/>
    </row>
    <row r="22" spans="1:10" ht="19.5" customHeight="1">
      <c r="A22" s="12"/>
      <c r="B22" s="12"/>
      <c r="C22" s="9" t="s">
        <v>29</v>
      </c>
      <c r="D22" s="29" t="s">
        <v>41</v>
      </c>
      <c r="E22" s="2" t="s">
        <v>24</v>
      </c>
      <c r="F22" s="2"/>
      <c r="G22" s="2" t="s">
        <v>24</v>
      </c>
      <c r="H22" s="2"/>
      <c r="I22" s="2" t="s">
        <v>24</v>
      </c>
      <c r="J22" s="33"/>
    </row>
    <row r="23" spans="1:10" ht="19.5" customHeight="1">
      <c r="A23" s="10" t="s">
        <v>42</v>
      </c>
      <c r="B23" s="10">
        <v>3</v>
      </c>
      <c r="C23" s="9" t="s">
        <v>13</v>
      </c>
      <c r="D23" s="9" t="s">
        <v>43</v>
      </c>
      <c r="E23" s="2">
        <v>74</v>
      </c>
      <c r="F23" s="2">
        <v>29.6</v>
      </c>
      <c r="G23" s="2">
        <v>87.6</v>
      </c>
      <c r="H23" s="2">
        <v>52.559999999999995</v>
      </c>
      <c r="I23" s="2">
        <v>82.16</v>
      </c>
      <c r="J23" s="30"/>
    </row>
    <row r="24" spans="1:10" ht="19.5" customHeight="1">
      <c r="A24" s="11"/>
      <c r="B24" s="11"/>
      <c r="C24" s="9" t="s">
        <v>13</v>
      </c>
      <c r="D24" s="9" t="s">
        <v>44</v>
      </c>
      <c r="E24" s="2">
        <v>74</v>
      </c>
      <c r="F24" s="2">
        <v>29.6</v>
      </c>
      <c r="G24" s="2">
        <v>87.4</v>
      </c>
      <c r="H24" s="2">
        <v>52.440000000000005</v>
      </c>
      <c r="I24" s="2">
        <v>82.04</v>
      </c>
      <c r="J24" s="30"/>
    </row>
    <row r="25" spans="1:10" ht="19.5" customHeight="1">
      <c r="A25" s="11"/>
      <c r="B25" s="11"/>
      <c r="C25" s="9" t="s">
        <v>13</v>
      </c>
      <c r="D25" s="9" t="s">
        <v>45</v>
      </c>
      <c r="E25" s="2">
        <v>90</v>
      </c>
      <c r="F25" s="2">
        <v>36</v>
      </c>
      <c r="G25" s="2">
        <v>76.6</v>
      </c>
      <c r="H25" s="2">
        <v>45.959999999999994</v>
      </c>
      <c r="I25" s="2">
        <v>81.96</v>
      </c>
      <c r="J25" s="30"/>
    </row>
    <row r="26" spans="1:10" ht="19.5" customHeight="1">
      <c r="A26" s="11"/>
      <c r="B26" s="11"/>
      <c r="C26" s="9" t="s">
        <v>13</v>
      </c>
      <c r="D26" s="9" t="s">
        <v>46</v>
      </c>
      <c r="E26" s="2">
        <v>75</v>
      </c>
      <c r="F26" s="2">
        <v>30</v>
      </c>
      <c r="G26" s="2">
        <v>79.6</v>
      </c>
      <c r="H26" s="2">
        <v>47.76</v>
      </c>
      <c r="I26" s="2">
        <v>77.75999999999999</v>
      </c>
      <c r="J26" s="30"/>
    </row>
    <row r="27" spans="1:10" ht="19.5" customHeight="1">
      <c r="A27" s="11"/>
      <c r="B27" s="11"/>
      <c r="C27" s="9" t="s">
        <v>13</v>
      </c>
      <c r="D27" s="9" t="s">
        <v>47</v>
      </c>
      <c r="E27" s="2">
        <v>87</v>
      </c>
      <c r="F27" s="2">
        <v>34.800000000000004</v>
      </c>
      <c r="G27" s="2">
        <v>62</v>
      </c>
      <c r="H27" s="2">
        <v>37.199999999999996</v>
      </c>
      <c r="I27" s="2">
        <v>72</v>
      </c>
      <c r="J27" s="30"/>
    </row>
    <row r="28" spans="1:10" ht="19.5" customHeight="1">
      <c r="A28" s="11"/>
      <c r="B28" s="11"/>
      <c r="C28" s="9" t="s">
        <v>13</v>
      </c>
      <c r="D28" s="9" t="s">
        <v>48</v>
      </c>
      <c r="E28" s="2">
        <v>68</v>
      </c>
      <c r="F28" s="2">
        <v>27.200000000000003</v>
      </c>
      <c r="G28" s="2">
        <v>70.6</v>
      </c>
      <c r="H28" s="2">
        <v>42.35999999999999</v>
      </c>
      <c r="I28" s="2">
        <v>69.56</v>
      </c>
      <c r="J28" s="30"/>
    </row>
    <row r="29" spans="1:10" ht="19.5" customHeight="1">
      <c r="A29" s="11"/>
      <c r="B29" s="11"/>
      <c r="C29" s="9" t="s">
        <v>49</v>
      </c>
      <c r="D29" s="9" t="s">
        <v>50</v>
      </c>
      <c r="E29" s="2">
        <v>70</v>
      </c>
      <c r="F29" s="2">
        <v>28</v>
      </c>
      <c r="G29" s="2">
        <v>67.6</v>
      </c>
      <c r="H29" s="2">
        <v>40.559999999999995</v>
      </c>
      <c r="I29" s="2">
        <v>68.56</v>
      </c>
      <c r="J29" s="30"/>
    </row>
    <row r="30" spans="1:10" ht="19.5" customHeight="1">
      <c r="A30" s="11"/>
      <c r="B30" s="11"/>
      <c r="C30" s="9" t="s">
        <v>13</v>
      </c>
      <c r="D30" s="9" t="s">
        <v>51</v>
      </c>
      <c r="E30" s="2">
        <v>68</v>
      </c>
      <c r="F30" s="2">
        <v>27.200000000000003</v>
      </c>
      <c r="G30" s="2">
        <v>60</v>
      </c>
      <c r="H30" s="2">
        <v>36</v>
      </c>
      <c r="I30" s="2">
        <v>63.2</v>
      </c>
      <c r="J30" s="30"/>
    </row>
    <row r="31" spans="1:10" ht="19.5" customHeight="1">
      <c r="A31" s="11"/>
      <c r="B31" s="11"/>
      <c r="C31" s="9" t="s">
        <v>49</v>
      </c>
      <c r="D31" s="9" t="s">
        <v>52</v>
      </c>
      <c r="E31" s="2">
        <v>73</v>
      </c>
      <c r="F31" s="2">
        <v>29.200000000000003</v>
      </c>
      <c r="G31" s="2">
        <v>50</v>
      </c>
      <c r="H31" s="2">
        <v>30</v>
      </c>
      <c r="I31" s="2">
        <v>59.2</v>
      </c>
      <c r="J31" s="30"/>
    </row>
    <row r="32" spans="1:10" ht="19.5" customHeight="1">
      <c r="A32" s="12"/>
      <c r="B32" s="12"/>
      <c r="C32" s="9" t="s">
        <v>13</v>
      </c>
      <c r="D32" s="9" t="s">
        <v>53</v>
      </c>
      <c r="E32" s="2">
        <v>71</v>
      </c>
      <c r="F32" s="2">
        <v>28.4</v>
      </c>
      <c r="G32" s="2">
        <v>41.4</v>
      </c>
      <c r="H32" s="2">
        <v>24.84</v>
      </c>
      <c r="I32" s="2">
        <v>53.239999999999995</v>
      </c>
      <c r="J32" s="30"/>
    </row>
    <row r="33" spans="1:10" ht="19.5" customHeight="1">
      <c r="A33" s="15" t="s">
        <v>54</v>
      </c>
      <c r="B33" s="15">
        <v>3</v>
      </c>
      <c r="C33" s="9" t="s">
        <v>13</v>
      </c>
      <c r="D33" s="9" t="s">
        <v>55</v>
      </c>
      <c r="E33" s="2">
        <v>72</v>
      </c>
      <c r="F33" s="2">
        <v>28.8</v>
      </c>
      <c r="G33" s="2">
        <v>54.8</v>
      </c>
      <c r="H33" s="2">
        <v>32.879999999999995</v>
      </c>
      <c r="I33" s="2">
        <v>61.67999999999999</v>
      </c>
      <c r="J33" s="30"/>
    </row>
    <row r="34" spans="1:10" ht="19.5" customHeight="1">
      <c r="A34" s="16"/>
      <c r="B34" s="16"/>
      <c r="C34" s="9" t="s">
        <v>13</v>
      </c>
      <c r="D34" s="9" t="s">
        <v>56</v>
      </c>
      <c r="E34" s="2">
        <v>72</v>
      </c>
      <c r="F34" s="2">
        <v>28.8</v>
      </c>
      <c r="G34" s="2">
        <v>47.8</v>
      </c>
      <c r="H34" s="2">
        <v>28.679999999999996</v>
      </c>
      <c r="I34" s="2">
        <v>57.48</v>
      </c>
      <c r="J34" s="30"/>
    </row>
    <row r="35" spans="1:10" ht="19.5" customHeight="1">
      <c r="A35" s="16"/>
      <c r="B35" s="16"/>
      <c r="C35" s="9" t="s">
        <v>13</v>
      </c>
      <c r="D35" s="9" t="s">
        <v>57</v>
      </c>
      <c r="E35" s="2">
        <v>72</v>
      </c>
      <c r="F35" s="2">
        <v>28.8</v>
      </c>
      <c r="G35" s="2">
        <v>47.8</v>
      </c>
      <c r="H35" s="2">
        <v>28.679999999999996</v>
      </c>
      <c r="I35" s="2">
        <v>57.48</v>
      </c>
      <c r="J35" s="30"/>
    </row>
    <row r="36" spans="1:10" ht="19.5" customHeight="1">
      <c r="A36" s="16"/>
      <c r="B36" s="16"/>
      <c r="C36" s="9" t="s">
        <v>13</v>
      </c>
      <c r="D36" s="9" t="s">
        <v>58</v>
      </c>
      <c r="E36" s="2">
        <v>75</v>
      </c>
      <c r="F36" s="2">
        <v>30</v>
      </c>
      <c r="G36" s="2">
        <v>40.2</v>
      </c>
      <c r="H36" s="2">
        <v>24.12</v>
      </c>
      <c r="I36" s="2">
        <v>54.12</v>
      </c>
      <c r="J36" s="30"/>
    </row>
    <row r="37" spans="1:10" ht="19.5" customHeight="1">
      <c r="A37" s="16"/>
      <c r="B37" s="16"/>
      <c r="C37" s="9" t="s">
        <v>13</v>
      </c>
      <c r="D37" s="9" t="s">
        <v>59</v>
      </c>
      <c r="E37" s="2">
        <v>78</v>
      </c>
      <c r="F37" s="2">
        <v>31.200000000000003</v>
      </c>
      <c r="G37" s="2">
        <v>36.8</v>
      </c>
      <c r="H37" s="2">
        <v>22.08</v>
      </c>
      <c r="I37" s="2">
        <v>53.28</v>
      </c>
      <c r="J37" s="30"/>
    </row>
    <row r="38" spans="1:10" ht="19.5" customHeight="1">
      <c r="A38" s="16"/>
      <c r="B38" s="16"/>
      <c r="C38" s="9" t="s">
        <v>49</v>
      </c>
      <c r="D38" s="9" t="s">
        <v>60</v>
      </c>
      <c r="E38" s="2">
        <v>76</v>
      </c>
      <c r="F38" s="2">
        <v>30.4</v>
      </c>
      <c r="G38" s="2">
        <v>36.4</v>
      </c>
      <c r="H38" s="2">
        <v>21.84</v>
      </c>
      <c r="I38" s="2">
        <v>52.239999999999995</v>
      </c>
      <c r="J38" s="30"/>
    </row>
    <row r="39" spans="1:10" ht="19.5" customHeight="1">
      <c r="A39" s="16"/>
      <c r="B39" s="16"/>
      <c r="C39" s="9" t="s">
        <v>13</v>
      </c>
      <c r="D39" s="9" t="s">
        <v>61</v>
      </c>
      <c r="E39" s="2">
        <v>80</v>
      </c>
      <c r="F39" s="2">
        <v>32</v>
      </c>
      <c r="G39" s="2">
        <v>32.6</v>
      </c>
      <c r="H39" s="2">
        <v>19.56</v>
      </c>
      <c r="I39" s="2">
        <v>51.56</v>
      </c>
      <c r="J39" s="30"/>
    </row>
    <row r="40" spans="1:10" ht="19.5" customHeight="1">
      <c r="A40" s="16"/>
      <c r="B40" s="16"/>
      <c r="C40" s="9" t="s">
        <v>13</v>
      </c>
      <c r="D40" s="9" t="s">
        <v>62</v>
      </c>
      <c r="E40" s="2">
        <v>79</v>
      </c>
      <c r="F40" s="2">
        <v>31.6</v>
      </c>
      <c r="G40" s="2">
        <v>30.4</v>
      </c>
      <c r="H40" s="2">
        <v>18.24</v>
      </c>
      <c r="I40" s="2">
        <v>49.84</v>
      </c>
      <c r="J40" s="30"/>
    </row>
    <row r="41" spans="1:10" ht="19.5" customHeight="1">
      <c r="A41" s="16"/>
      <c r="B41" s="16"/>
      <c r="C41" s="9" t="s">
        <v>13</v>
      </c>
      <c r="D41" s="9" t="s">
        <v>63</v>
      </c>
      <c r="E41" s="2">
        <v>73</v>
      </c>
      <c r="F41" s="2">
        <v>29.200000000000003</v>
      </c>
      <c r="G41" s="2">
        <v>22</v>
      </c>
      <c r="H41" s="2">
        <v>13.2</v>
      </c>
      <c r="I41" s="2">
        <v>42.400000000000006</v>
      </c>
      <c r="J41" s="30"/>
    </row>
    <row r="42" spans="1:10" ht="19.5" customHeight="1">
      <c r="A42" s="16"/>
      <c r="B42" s="16"/>
      <c r="C42" s="9" t="s">
        <v>49</v>
      </c>
      <c r="D42" s="9" t="s">
        <v>64</v>
      </c>
      <c r="E42" s="2">
        <v>74</v>
      </c>
      <c r="F42" s="2">
        <v>29.6</v>
      </c>
      <c r="G42" s="2">
        <v>18.2</v>
      </c>
      <c r="H42" s="2">
        <v>10.92</v>
      </c>
      <c r="I42" s="2">
        <v>40.52</v>
      </c>
      <c r="J42" s="30"/>
    </row>
    <row r="43" spans="1:10" ht="19.5" customHeight="1">
      <c r="A43" s="17"/>
      <c r="B43" s="17"/>
      <c r="C43" s="9" t="s">
        <v>49</v>
      </c>
      <c r="D43" s="9" t="s">
        <v>65</v>
      </c>
      <c r="E43" s="2">
        <v>73</v>
      </c>
      <c r="F43" s="2">
        <v>29.200000000000003</v>
      </c>
      <c r="G43" s="2" t="s">
        <v>24</v>
      </c>
      <c r="H43" s="2"/>
      <c r="I43" s="2">
        <v>29.200000000000003</v>
      </c>
      <c r="J43" s="30"/>
    </row>
    <row r="44" spans="1:10" ht="19.5" customHeight="1">
      <c r="A44" s="15" t="s">
        <v>66</v>
      </c>
      <c r="B44" s="15">
        <v>3</v>
      </c>
      <c r="C44" s="9" t="s">
        <v>13</v>
      </c>
      <c r="D44" s="9" t="s">
        <v>67</v>
      </c>
      <c r="E44" s="2">
        <v>66</v>
      </c>
      <c r="F44" s="2">
        <v>26.4</v>
      </c>
      <c r="G44" s="2">
        <v>61.2</v>
      </c>
      <c r="H44" s="2">
        <v>36.72</v>
      </c>
      <c r="I44" s="2">
        <v>63.12</v>
      </c>
      <c r="J44" s="30"/>
    </row>
    <row r="45" spans="1:10" ht="19.5" customHeight="1">
      <c r="A45" s="16"/>
      <c r="B45" s="16"/>
      <c r="C45" s="9" t="s">
        <v>13</v>
      </c>
      <c r="D45" s="9" t="s">
        <v>68</v>
      </c>
      <c r="E45" s="2">
        <v>77</v>
      </c>
      <c r="F45" s="2">
        <v>30.8</v>
      </c>
      <c r="G45" s="2">
        <v>48.6</v>
      </c>
      <c r="H45" s="2">
        <v>29.16</v>
      </c>
      <c r="I45" s="2">
        <v>59.96</v>
      </c>
      <c r="J45" s="30"/>
    </row>
    <row r="46" spans="1:10" ht="19.5" customHeight="1">
      <c r="A46" s="16"/>
      <c r="B46" s="16"/>
      <c r="C46" s="9" t="s">
        <v>13</v>
      </c>
      <c r="D46" s="9" t="s">
        <v>69</v>
      </c>
      <c r="E46" s="2">
        <v>62</v>
      </c>
      <c r="F46" s="2">
        <v>24.8</v>
      </c>
      <c r="G46" s="2">
        <v>56</v>
      </c>
      <c r="H46" s="2">
        <v>33.6</v>
      </c>
      <c r="I46" s="2">
        <v>58.400000000000006</v>
      </c>
      <c r="J46" s="30"/>
    </row>
    <row r="47" spans="1:10" ht="19.5" customHeight="1">
      <c r="A47" s="16"/>
      <c r="B47" s="16"/>
      <c r="C47" s="9" t="s">
        <v>13</v>
      </c>
      <c r="D47" s="9" t="s">
        <v>70</v>
      </c>
      <c r="E47" s="2">
        <v>58</v>
      </c>
      <c r="F47" s="2">
        <v>23.200000000000003</v>
      </c>
      <c r="G47" s="2">
        <v>58.6</v>
      </c>
      <c r="H47" s="2">
        <v>35.16</v>
      </c>
      <c r="I47" s="2">
        <v>58.36</v>
      </c>
      <c r="J47" s="30"/>
    </row>
    <row r="48" spans="1:10" ht="19.5" customHeight="1">
      <c r="A48" s="16"/>
      <c r="B48" s="16"/>
      <c r="C48" s="9" t="s">
        <v>13</v>
      </c>
      <c r="D48" s="9" t="s">
        <v>71</v>
      </c>
      <c r="E48" s="2">
        <v>70</v>
      </c>
      <c r="F48" s="2">
        <v>28</v>
      </c>
      <c r="G48" s="2">
        <v>49.6</v>
      </c>
      <c r="H48" s="2">
        <v>29.76</v>
      </c>
      <c r="I48" s="2">
        <v>57.760000000000005</v>
      </c>
      <c r="J48" s="30"/>
    </row>
    <row r="49" spans="1:10" ht="19.5" customHeight="1">
      <c r="A49" s="16"/>
      <c r="B49" s="16"/>
      <c r="C49" s="9" t="s">
        <v>13</v>
      </c>
      <c r="D49" s="9" t="s">
        <v>72</v>
      </c>
      <c r="E49" s="2">
        <v>66</v>
      </c>
      <c r="F49" s="2">
        <v>26.4</v>
      </c>
      <c r="G49" s="2">
        <v>51.8</v>
      </c>
      <c r="H49" s="2">
        <v>31.08</v>
      </c>
      <c r="I49" s="2">
        <v>57.48</v>
      </c>
      <c r="J49" s="30"/>
    </row>
    <row r="50" spans="1:10" ht="19.5" customHeight="1">
      <c r="A50" s="16"/>
      <c r="B50" s="16"/>
      <c r="C50" s="9" t="s">
        <v>49</v>
      </c>
      <c r="D50" s="9" t="s">
        <v>73</v>
      </c>
      <c r="E50" s="2">
        <v>72</v>
      </c>
      <c r="F50" s="2">
        <v>28.8</v>
      </c>
      <c r="G50" s="2">
        <v>37.4</v>
      </c>
      <c r="H50" s="2">
        <v>22.44</v>
      </c>
      <c r="I50" s="2">
        <v>51.24</v>
      </c>
      <c r="J50" s="30"/>
    </row>
    <row r="51" spans="1:10" ht="19.5" customHeight="1">
      <c r="A51" s="16"/>
      <c r="B51" s="16"/>
      <c r="C51" s="9" t="s">
        <v>13</v>
      </c>
      <c r="D51" s="9" t="s">
        <v>74</v>
      </c>
      <c r="E51" s="2">
        <v>62</v>
      </c>
      <c r="F51" s="2">
        <v>24.8</v>
      </c>
      <c r="G51" s="2">
        <v>41.6</v>
      </c>
      <c r="H51" s="2">
        <v>24.96</v>
      </c>
      <c r="I51" s="2">
        <v>49.760000000000005</v>
      </c>
      <c r="J51" s="30"/>
    </row>
    <row r="52" spans="1:10" ht="19.5" customHeight="1">
      <c r="A52" s="16"/>
      <c r="B52" s="16"/>
      <c r="C52" s="9" t="s">
        <v>49</v>
      </c>
      <c r="D52" s="9" t="s">
        <v>75</v>
      </c>
      <c r="E52" s="2">
        <v>58</v>
      </c>
      <c r="F52" s="2">
        <v>23.200000000000003</v>
      </c>
      <c r="G52" s="2">
        <v>36.8</v>
      </c>
      <c r="H52" s="2">
        <v>22.08</v>
      </c>
      <c r="I52" s="2">
        <v>45.28</v>
      </c>
      <c r="J52" s="30"/>
    </row>
    <row r="53" spans="1:10" ht="19.5" customHeight="1">
      <c r="A53" s="17"/>
      <c r="B53" s="17"/>
      <c r="C53" s="9" t="s">
        <v>49</v>
      </c>
      <c r="D53" s="9" t="s">
        <v>76</v>
      </c>
      <c r="E53" s="2">
        <v>64</v>
      </c>
      <c r="F53" s="2">
        <v>25.6</v>
      </c>
      <c r="G53" s="2">
        <v>20.2</v>
      </c>
      <c r="H53" s="2">
        <v>12.12</v>
      </c>
      <c r="I53" s="2">
        <v>37.72</v>
      </c>
      <c r="J53" s="30"/>
    </row>
    <row r="54" ht="19.5" customHeight="1"/>
    <row r="55" ht="19.5" customHeight="1"/>
  </sheetData>
  <sheetProtection/>
  <mergeCells count="16">
    <mergeCell ref="A2:J2"/>
    <mergeCell ref="A5:A7"/>
    <mergeCell ref="A8:A10"/>
    <mergeCell ref="A11:A14"/>
    <mergeCell ref="A15:A22"/>
    <mergeCell ref="A23:A32"/>
    <mergeCell ref="A33:A43"/>
    <mergeCell ref="A44:A53"/>
    <mergeCell ref="B5:B7"/>
    <mergeCell ref="B8:B10"/>
    <mergeCell ref="B11:B14"/>
    <mergeCell ref="B15:B22"/>
    <mergeCell ref="B23:B32"/>
    <mergeCell ref="B33:B43"/>
    <mergeCell ref="B44:B53"/>
    <mergeCell ref="J15:J22"/>
  </mergeCells>
  <printOptions/>
  <pageMargins left="0.7513888888888889" right="0.2361111111111111" top="0.66875" bottom="0.5506944444444445" header="0.15694444444444444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workbookViewId="0" topLeftCell="A1">
      <selection activeCell="A1" sqref="A1:J2"/>
    </sheetView>
  </sheetViews>
  <sheetFormatPr defaultColWidth="9.00390625" defaultRowHeight="14.25"/>
  <cols>
    <col min="1" max="1" width="18.125" style="0" customWidth="1"/>
    <col min="2" max="3" width="16.625" style="0" customWidth="1"/>
    <col min="4" max="4" width="25.00390625" style="0" customWidth="1"/>
    <col min="5" max="5" width="12.25390625" style="18" customWidth="1"/>
    <col min="6" max="6" width="9.00390625" style="4" customWidth="1"/>
    <col min="7" max="7" width="14.00390625" style="4" customWidth="1"/>
    <col min="8" max="8" width="9.00390625" style="4" customWidth="1"/>
    <col min="9" max="9" width="13.50390625" style="4" customWidth="1"/>
    <col min="10" max="11" width="11.375" style="5" customWidth="1"/>
  </cols>
  <sheetData>
    <row r="1" ht="14.25">
      <c r="A1" t="s">
        <v>0</v>
      </c>
    </row>
    <row r="2" spans="1:11" ht="55.5" customHeight="1">
      <c r="A2" s="19" t="s">
        <v>77</v>
      </c>
      <c r="B2" s="19"/>
      <c r="C2" s="19"/>
      <c r="D2" s="19"/>
      <c r="E2" s="19"/>
      <c r="F2" s="20"/>
      <c r="G2" s="20"/>
      <c r="H2" s="20"/>
      <c r="I2" s="20"/>
      <c r="J2" s="20"/>
      <c r="K2" s="20"/>
    </row>
    <row r="3" spans="1:11" ht="40.5">
      <c r="A3" s="6" t="s">
        <v>5</v>
      </c>
      <c r="B3" s="6" t="s">
        <v>2</v>
      </c>
      <c r="C3" s="6" t="s">
        <v>3</v>
      </c>
      <c r="D3" s="6" t="s">
        <v>78</v>
      </c>
      <c r="E3" s="6" t="s">
        <v>4</v>
      </c>
      <c r="F3" s="7" t="s">
        <v>6</v>
      </c>
      <c r="G3" s="7" t="s">
        <v>79</v>
      </c>
      <c r="H3" s="7" t="s">
        <v>8</v>
      </c>
      <c r="I3" s="7" t="s">
        <v>80</v>
      </c>
      <c r="J3" s="6" t="s">
        <v>10</v>
      </c>
      <c r="K3" s="8" t="s">
        <v>11</v>
      </c>
    </row>
    <row r="4" spans="1:10" ht="21.75" customHeight="1">
      <c r="A4" s="21" t="s">
        <v>14</v>
      </c>
      <c r="B4" s="21" t="s">
        <v>12</v>
      </c>
      <c r="C4" s="21">
        <v>1</v>
      </c>
      <c r="D4" s="34" t="s">
        <v>81</v>
      </c>
      <c r="E4" s="9" t="s">
        <v>13</v>
      </c>
      <c r="F4" s="2"/>
      <c r="G4" s="2"/>
      <c r="H4" s="2">
        <f>VLOOKUP(A4,'[1]Sheet1'!$B$3:$F$50,5,0)</f>
        <v>73.4</v>
      </c>
      <c r="I4" s="2"/>
      <c r="J4" s="3">
        <v>73.4</v>
      </c>
    </row>
    <row r="5" spans="1:10" ht="14.25">
      <c r="A5" s="9" t="s">
        <v>82</v>
      </c>
      <c r="B5" s="10" t="s">
        <v>16</v>
      </c>
      <c r="C5" s="10">
        <v>1</v>
      </c>
      <c r="D5" s="22" t="s">
        <v>83</v>
      </c>
      <c r="E5" s="9" t="s">
        <v>13</v>
      </c>
      <c r="F5" s="2">
        <v>82</v>
      </c>
      <c r="G5" s="2">
        <v>32.800000000000004</v>
      </c>
      <c r="H5" s="2">
        <f>VLOOKUP(A5,'[1]Sheet1'!$B$3:$F$50,5,0)</f>
        <v>43.4</v>
      </c>
      <c r="I5" s="2">
        <v>26.04</v>
      </c>
      <c r="J5" s="3">
        <f aca="true" t="shared" si="0" ref="J5:J36">G5+I5</f>
        <v>58.84</v>
      </c>
    </row>
    <row r="6" spans="1:10" ht="14.25">
      <c r="A6" s="9" t="s">
        <v>19</v>
      </c>
      <c r="B6" s="11"/>
      <c r="C6" s="11"/>
      <c r="D6" s="22" t="s">
        <v>84</v>
      </c>
      <c r="E6" s="9" t="s">
        <v>13</v>
      </c>
      <c r="F6" s="2">
        <v>76</v>
      </c>
      <c r="G6" s="2">
        <v>30.4</v>
      </c>
      <c r="H6" s="2">
        <f>VLOOKUP(A6,'[1]Sheet1'!$B$3:$F$50,5,0)</f>
        <v>42.4</v>
      </c>
      <c r="I6" s="2">
        <v>25.44</v>
      </c>
      <c r="J6" s="3">
        <f t="shared" si="0"/>
        <v>55.84</v>
      </c>
    </row>
    <row r="7" spans="1:10" ht="14.25">
      <c r="A7" s="9" t="s">
        <v>85</v>
      </c>
      <c r="B7" s="12"/>
      <c r="C7" s="12"/>
      <c r="D7" s="22" t="s">
        <v>86</v>
      </c>
      <c r="E7" s="9" t="s">
        <v>13</v>
      </c>
      <c r="F7" s="2">
        <v>68</v>
      </c>
      <c r="G7" s="2">
        <v>27.200000000000003</v>
      </c>
      <c r="H7" s="2">
        <f>VLOOKUP(A7,'[1]Sheet1'!$B$3:$F$50,5,0)</f>
        <v>81</v>
      </c>
      <c r="I7" s="2">
        <v>48.6</v>
      </c>
      <c r="J7" s="3">
        <f t="shared" si="0"/>
        <v>75.80000000000001</v>
      </c>
    </row>
    <row r="8" spans="1:10" ht="14.25">
      <c r="A8" s="13" t="s">
        <v>21</v>
      </c>
      <c r="B8" s="10" t="s">
        <v>20</v>
      </c>
      <c r="C8" s="10">
        <v>1</v>
      </c>
      <c r="D8" s="22" t="s">
        <v>87</v>
      </c>
      <c r="E8" s="9" t="s">
        <v>13</v>
      </c>
      <c r="F8" s="2">
        <v>73.5</v>
      </c>
      <c r="G8" s="2">
        <v>29.4</v>
      </c>
      <c r="H8" s="2">
        <f>VLOOKUP(A8,'[1]Sheet1'!$B$3:$F$50,5,0)</f>
        <v>73.2</v>
      </c>
      <c r="I8" s="2">
        <v>43.92</v>
      </c>
      <c r="J8" s="3">
        <f t="shared" si="0"/>
        <v>73.32</v>
      </c>
    </row>
    <row r="9" spans="1:10" ht="14.25">
      <c r="A9" s="13" t="s">
        <v>88</v>
      </c>
      <c r="B9" s="11"/>
      <c r="C9" s="11"/>
      <c r="D9" s="22" t="s">
        <v>89</v>
      </c>
      <c r="E9" s="9" t="s">
        <v>13</v>
      </c>
      <c r="F9" s="2">
        <v>72</v>
      </c>
      <c r="G9" s="2">
        <v>28.8</v>
      </c>
      <c r="H9" s="2" t="s">
        <v>24</v>
      </c>
      <c r="I9" s="2"/>
      <c r="J9" s="3">
        <f t="shared" si="0"/>
        <v>28.8</v>
      </c>
    </row>
    <row r="10" spans="1:10" ht="14.25">
      <c r="A10" s="13" t="s">
        <v>90</v>
      </c>
      <c r="B10" s="12"/>
      <c r="C10" s="12"/>
      <c r="D10" s="22" t="s">
        <v>91</v>
      </c>
      <c r="E10" s="9" t="s">
        <v>13</v>
      </c>
      <c r="F10" s="2">
        <v>62</v>
      </c>
      <c r="G10" s="2">
        <v>24.8</v>
      </c>
      <c r="H10" s="2">
        <f>VLOOKUP(A10,'[1]Sheet1'!$B$3:$F$50,5,0)</f>
        <v>58</v>
      </c>
      <c r="I10" s="2">
        <v>34.8</v>
      </c>
      <c r="J10" s="3">
        <f t="shared" si="0"/>
        <v>59.599999999999994</v>
      </c>
    </row>
    <row r="11" spans="1:10" ht="14.25">
      <c r="A11" s="13" t="s">
        <v>26</v>
      </c>
      <c r="B11" s="10" t="s">
        <v>25</v>
      </c>
      <c r="C11" s="10">
        <v>1</v>
      </c>
      <c r="D11" s="22" t="s">
        <v>92</v>
      </c>
      <c r="E11" s="9" t="s">
        <v>13</v>
      </c>
      <c r="F11" s="2">
        <v>80</v>
      </c>
      <c r="G11" s="2">
        <v>32</v>
      </c>
      <c r="H11" s="2">
        <f>VLOOKUP(A11,'[1]Sheet1'!$B$3:$F$50,5,0)</f>
        <v>65.8</v>
      </c>
      <c r="I11" s="2">
        <v>39.48</v>
      </c>
      <c r="J11" s="3">
        <f t="shared" si="0"/>
        <v>71.47999999999999</v>
      </c>
    </row>
    <row r="12" spans="1:10" ht="14.25">
      <c r="A12" s="13" t="s">
        <v>27</v>
      </c>
      <c r="B12" s="11"/>
      <c r="C12" s="11"/>
      <c r="D12" s="22" t="s">
        <v>93</v>
      </c>
      <c r="E12" s="9" t="s">
        <v>13</v>
      </c>
      <c r="F12" s="2">
        <v>73</v>
      </c>
      <c r="G12" s="2">
        <v>29.200000000000003</v>
      </c>
      <c r="H12" s="2">
        <f>VLOOKUP(A12,'[1]Sheet1'!$B$3:$F$50,5,0)</f>
        <v>68.4</v>
      </c>
      <c r="I12" s="2">
        <v>41.04</v>
      </c>
      <c r="J12" s="3">
        <f t="shared" si="0"/>
        <v>70.24000000000001</v>
      </c>
    </row>
    <row r="13" spans="1:10" ht="14.25">
      <c r="A13" s="13" t="s">
        <v>28</v>
      </c>
      <c r="B13" s="11"/>
      <c r="C13" s="11"/>
      <c r="D13" s="22" t="s">
        <v>94</v>
      </c>
      <c r="E13" s="9" t="s">
        <v>13</v>
      </c>
      <c r="F13" s="2">
        <v>66</v>
      </c>
      <c r="G13" s="2">
        <v>26.4</v>
      </c>
      <c r="H13" s="2">
        <f>VLOOKUP(A13,'[1]Sheet1'!$B$3:$F$50,5,0)</f>
        <v>70.4</v>
      </c>
      <c r="I13" s="2">
        <v>42.24</v>
      </c>
      <c r="J13" s="3">
        <f t="shared" si="0"/>
        <v>68.64</v>
      </c>
    </row>
    <row r="14" spans="1:10" ht="14.25">
      <c r="A14" s="13" t="s">
        <v>30</v>
      </c>
      <c r="B14" s="12"/>
      <c r="C14" s="12"/>
      <c r="D14" s="35" t="s">
        <v>95</v>
      </c>
      <c r="E14" s="9" t="s">
        <v>29</v>
      </c>
      <c r="F14" s="2" t="s">
        <v>24</v>
      </c>
      <c r="G14" s="2"/>
      <c r="H14" s="2" t="s">
        <v>24</v>
      </c>
      <c r="I14" s="2"/>
      <c r="J14" s="3"/>
    </row>
    <row r="15" spans="1:10" ht="14.25">
      <c r="A15" s="14" t="s">
        <v>36</v>
      </c>
      <c r="B15" s="10" t="s">
        <v>31</v>
      </c>
      <c r="C15" s="10">
        <v>1</v>
      </c>
      <c r="D15" s="22" t="s">
        <v>96</v>
      </c>
      <c r="E15" s="9" t="s">
        <v>13</v>
      </c>
      <c r="F15" s="2">
        <v>58</v>
      </c>
      <c r="G15" s="2">
        <v>23.200000000000003</v>
      </c>
      <c r="H15" s="2">
        <f>VLOOKUP(A15,'[1]Sheet1'!$B$3:$F$50,5,0)</f>
        <v>33.4</v>
      </c>
      <c r="I15" s="2">
        <v>20.04</v>
      </c>
      <c r="J15" s="3">
        <v>20.04</v>
      </c>
    </row>
    <row r="16" spans="1:10" ht="14.25">
      <c r="A16" s="14" t="s">
        <v>37</v>
      </c>
      <c r="B16" s="11"/>
      <c r="C16" s="11"/>
      <c r="D16" s="22" t="s">
        <v>97</v>
      </c>
      <c r="E16" s="9" t="s">
        <v>13</v>
      </c>
      <c r="F16" s="2">
        <v>57</v>
      </c>
      <c r="G16" s="2">
        <v>22.8</v>
      </c>
      <c r="H16" s="2">
        <f>VLOOKUP(A16,'[1]Sheet1'!$B$3:$F$50,5,0)</f>
        <v>32.8</v>
      </c>
      <c r="I16" s="2">
        <v>19.679999999999996</v>
      </c>
      <c r="J16" s="3">
        <v>19.679999999999996</v>
      </c>
    </row>
    <row r="17" spans="1:10" ht="14.25">
      <c r="A17" s="14" t="s">
        <v>98</v>
      </c>
      <c r="B17" s="11"/>
      <c r="C17" s="11"/>
      <c r="D17" s="22" t="s">
        <v>99</v>
      </c>
      <c r="E17" s="9" t="s">
        <v>32</v>
      </c>
      <c r="F17" s="2">
        <v>54</v>
      </c>
      <c r="G17" s="2">
        <v>21.6</v>
      </c>
      <c r="H17" s="2">
        <f>VLOOKUP(A17,'[1]Sheet1'!$B$3:$F$50,5,0)</f>
        <v>73</v>
      </c>
      <c r="I17" s="2">
        <v>43.8</v>
      </c>
      <c r="J17" s="3">
        <v>43.8</v>
      </c>
    </row>
    <row r="18" spans="1:10" ht="14.25">
      <c r="A18" s="14" t="s">
        <v>38</v>
      </c>
      <c r="B18" s="11"/>
      <c r="C18" s="11"/>
      <c r="D18" s="35" t="s">
        <v>100</v>
      </c>
      <c r="E18" s="9" t="s">
        <v>29</v>
      </c>
      <c r="F18" s="2" t="s">
        <v>24</v>
      </c>
      <c r="G18" s="2"/>
      <c r="H18" s="2" t="s">
        <v>24</v>
      </c>
      <c r="I18" s="2"/>
      <c r="J18" s="3"/>
    </row>
    <row r="19" spans="1:10" ht="14.25">
      <c r="A19" s="14" t="s">
        <v>101</v>
      </c>
      <c r="B19" s="11"/>
      <c r="C19" s="11"/>
      <c r="D19" s="35" t="s">
        <v>102</v>
      </c>
      <c r="E19" s="9" t="s">
        <v>29</v>
      </c>
      <c r="F19" s="2" t="s">
        <v>24</v>
      </c>
      <c r="G19" s="2"/>
      <c r="H19" s="2" t="s">
        <v>24</v>
      </c>
      <c r="I19" s="2"/>
      <c r="J19" s="3"/>
    </row>
    <row r="20" spans="1:10" ht="14.25">
      <c r="A20" s="14" t="s">
        <v>103</v>
      </c>
      <c r="B20" s="11"/>
      <c r="C20" s="11"/>
      <c r="D20" s="35" t="s">
        <v>104</v>
      </c>
      <c r="E20" s="9" t="s">
        <v>29</v>
      </c>
      <c r="F20" s="2" t="s">
        <v>24</v>
      </c>
      <c r="G20" s="2"/>
      <c r="H20" s="2" t="s">
        <v>24</v>
      </c>
      <c r="I20" s="2"/>
      <c r="J20" s="3"/>
    </row>
    <row r="21" spans="1:10" ht="14.25">
      <c r="A21" s="14" t="s">
        <v>105</v>
      </c>
      <c r="B21" s="11"/>
      <c r="C21" s="11"/>
      <c r="D21" s="35" t="s">
        <v>106</v>
      </c>
      <c r="E21" s="9" t="s">
        <v>29</v>
      </c>
      <c r="F21" s="2" t="s">
        <v>24</v>
      </c>
      <c r="G21" s="2"/>
      <c r="H21" s="2" t="s">
        <v>24</v>
      </c>
      <c r="I21" s="2"/>
      <c r="J21" s="3"/>
    </row>
    <row r="22" spans="1:10" ht="14.25">
      <c r="A22" s="14" t="s">
        <v>35</v>
      </c>
      <c r="B22" s="12"/>
      <c r="C22" s="12"/>
      <c r="D22" s="35" t="s">
        <v>107</v>
      </c>
      <c r="E22" s="9" t="s">
        <v>29</v>
      </c>
      <c r="F22" s="2"/>
      <c r="G22" s="2"/>
      <c r="H22" s="2">
        <f>VLOOKUP(A22,'[1]Sheet1'!$B$3:$F$50,5,0)</f>
        <v>55.8</v>
      </c>
      <c r="I22" s="2">
        <v>33.48</v>
      </c>
      <c r="J22" s="3">
        <v>33.48</v>
      </c>
    </row>
    <row r="23" spans="1:10" ht="14.25">
      <c r="A23" s="9" t="s">
        <v>45</v>
      </c>
      <c r="B23" s="10" t="s">
        <v>42</v>
      </c>
      <c r="C23" s="10">
        <v>3</v>
      </c>
      <c r="D23" s="22" t="s">
        <v>108</v>
      </c>
      <c r="E23" s="9" t="s">
        <v>13</v>
      </c>
      <c r="F23" s="2">
        <v>90</v>
      </c>
      <c r="G23" s="2">
        <v>36</v>
      </c>
      <c r="H23" s="2">
        <f>VLOOKUP(A23,'[1]Sheet1'!$B$3:$F$50,5,0)</f>
        <v>76.6</v>
      </c>
      <c r="I23" s="2">
        <v>45.959999999999994</v>
      </c>
      <c r="J23" s="3">
        <f t="shared" si="0"/>
        <v>81.96</v>
      </c>
    </row>
    <row r="24" spans="1:10" ht="14.25">
      <c r="A24" s="9" t="s">
        <v>47</v>
      </c>
      <c r="B24" s="11"/>
      <c r="C24" s="11"/>
      <c r="D24" s="22" t="s">
        <v>109</v>
      </c>
      <c r="E24" s="9" t="s">
        <v>13</v>
      </c>
      <c r="F24" s="2">
        <v>87</v>
      </c>
      <c r="G24" s="2">
        <v>34.800000000000004</v>
      </c>
      <c r="H24" s="2">
        <f>VLOOKUP(A24,'[1]Sheet1'!$B$3:$F$50,5,0)</f>
        <v>62</v>
      </c>
      <c r="I24" s="2">
        <v>37.199999999999996</v>
      </c>
      <c r="J24" s="3">
        <f t="shared" si="0"/>
        <v>72</v>
      </c>
    </row>
    <row r="25" spans="1:10" ht="14.25">
      <c r="A25" s="9" t="s">
        <v>46</v>
      </c>
      <c r="B25" s="11"/>
      <c r="C25" s="11"/>
      <c r="D25" s="22" t="s">
        <v>110</v>
      </c>
      <c r="E25" s="9" t="s">
        <v>13</v>
      </c>
      <c r="F25" s="2">
        <v>75</v>
      </c>
      <c r="G25" s="2">
        <v>30</v>
      </c>
      <c r="H25" s="2">
        <f>VLOOKUP(A25,'[1]Sheet1'!$B$3:$F$50,5,0)</f>
        <v>79.6</v>
      </c>
      <c r="I25" s="2">
        <v>47.76</v>
      </c>
      <c r="J25" s="3">
        <f t="shared" si="0"/>
        <v>77.75999999999999</v>
      </c>
    </row>
    <row r="26" spans="1:10" ht="14.25">
      <c r="A26" s="9" t="s">
        <v>111</v>
      </c>
      <c r="B26" s="11"/>
      <c r="C26" s="11"/>
      <c r="D26" s="22" t="s">
        <v>112</v>
      </c>
      <c r="E26" s="9" t="s">
        <v>13</v>
      </c>
      <c r="F26" s="2">
        <v>74</v>
      </c>
      <c r="G26" s="2">
        <v>29.6</v>
      </c>
      <c r="H26" s="2">
        <f>VLOOKUP(A26,'[1]Sheet1'!$B$3:$F$50,5,0)</f>
        <v>87.4</v>
      </c>
      <c r="I26" s="2">
        <v>52.440000000000005</v>
      </c>
      <c r="J26" s="3">
        <f t="shared" si="0"/>
        <v>82.04</v>
      </c>
    </row>
    <row r="27" spans="1:10" ht="14.25">
      <c r="A27" s="9" t="s">
        <v>113</v>
      </c>
      <c r="B27" s="11"/>
      <c r="C27" s="11"/>
      <c r="D27" s="22" t="s">
        <v>114</v>
      </c>
      <c r="E27" s="9" t="s">
        <v>13</v>
      </c>
      <c r="F27" s="2">
        <v>74</v>
      </c>
      <c r="G27" s="2">
        <v>29.6</v>
      </c>
      <c r="H27" s="2">
        <f>VLOOKUP(A27,'[1]Sheet1'!$B$3:$F$50,5,0)</f>
        <v>87.6</v>
      </c>
      <c r="I27" s="2">
        <v>52.559999999999995</v>
      </c>
      <c r="J27" s="3">
        <f t="shared" si="0"/>
        <v>82.16</v>
      </c>
    </row>
    <row r="28" spans="1:10" ht="14.25">
      <c r="A28" s="9" t="s">
        <v>52</v>
      </c>
      <c r="B28" s="11"/>
      <c r="C28" s="11"/>
      <c r="D28" s="22" t="s">
        <v>115</v>
      </c>
      <c r="E28" s="9" t="s">
        <v>49</v>
      </c>
      <c r="F28" s="2">
        <v>73</v>
      </c>
      <c r="G28" s="2">
        <v>29.200000000000003</v>
      </c>
      <c r="H28" s="2">
        <f>VLOOKUP(A28,'[1]Sheet1'!$B$3:$F$50,5,0)</f>
        <v>50</v>
      </c>
      <c r="I28" s="2">
        <v>30</v>
      </c>
      <c r="J28" s="3">
        <f t="shared" si="0"/>
        <v>59.2</v>
      </c>
    </row>
    <row r="29" spans="1:10" ht="14.25">
      <c r="A29" s="9" t="s">
        <v>116</v>
      </c>
      <c r="B29" s="11"/>
      <c r="C29" s="11"/>
      <c r="D29" s="22" t="s">
        <v>117</v>
      </c>
      <c r="E29" s="9" t="s">
        <v>13</v>
      </c>
      <c r="F29" s="2">
        <v>71</v>
      </c>
      <c r="G29" s="2">
        <v>28.4</v>
      </c>
      <c r="H29" s="2">
        <f>VLOOKUP(A29,'[1]Sheet1'!$B$3:$F$50,5,0)</f>
        <v>41.4</v>
      </c>
      <c r="I29" s="2">
        <v>24.84</v>
      </c>
      <c r="J29" s="3">
        <f t="shared" si="0"/>
        <v>53.239999999999995</v>
      </c>
    </row>
    <row r="30" spans="1:10" ht="14.25">
      <c r="A30" s="9" t="s">
        <v>50</v>
      </c>
      <c r="B30" s="11"/>
      <c r="C30" s="11"/>
      <c r="D30" s="22" t="s">
        <v>118</v>
      </c>
      <c r="E30" s="9" t="s">
        <v>49</v>
      </c>
      <c r="F30" s="2">
        <v>70</v>
      </c>
      <c r="G30" s="2">
        <v>28</v>
      </c>
      <c r="H30" s="2">
        <f>VLOOKUP(A30,'[1]Sheet1'!$B$3:$F$50,5,0)</f>
        <v>67.6</v>
      </c>
      <c r="I30" s="2">
        <v>40.559999999999995</v>
      </c>
      <c r="J30" s="3">
        <f t="shared" si="0"/>
        <v>68.56</v>
      </c>
    </row>
    <row r="31" spans="1:10" ht="14.25">
      <c r="A31" s="9" t="s">
        <v>119</v>
      </c>
      <c r="B31" s="11"/>
      <c r="C31" s="11"/>
      <c r="D31" s="22" t="s">
        <v>120</v>
      </c>
      <c r="E31" s="9" t="s">
        <v>13</v>
      </c>
      <c r="F31" s="2">
        <v>68</v>
      </c>
      <c r="G31" s="2">
        <v>27.200000000000003</v>
      </c>
      <c r="H31" s="2">
        <f>VLOOKUP(A31,'[1]Sheet1'!$B$3:$F$50,5,0)</f>
        <v>60</v>
      </c>
      <c r="I31" s="2">
        <v>36</v>
      </c>
      <c r="J31" s="3">
        <f t="shared" si="0"/>
        <v>63.2</v>
      </c>
    </row>
    <row r="32" spans="1:10" ht="14.25">
      <c r="A32" s="9" t="s">
        <v>121</v>
      </c>
      <c r="B32" s="12"/>
      <c r="C32" s="12"/>
      <c r="D32" s="22" t="s">
        <v>122</v>
      </c>
      <c r="E32" s="9" t="s">
        <v>13</v>
      </c>
      <c r="F32" s="2">
        <v>68</v>
      </c>
      <c r="G32" s="2">
        <v>27.200000000000003</v>
      </c>
      <c r="H32" s="2">
        <f>VLOOKUP(A32,'[1]Sheet1'!$B$3:$F$50,5,0)</f>
        <v>70.6</v>
      </c>
      <c r="I32" s="2">
        <v>42.35999999999999</v>
      </c>
      <c r="J32" s="3">
        <f t="shared" si="0"/>
        <v>69.56</v>
      </c>
    </row>
    <row r="33" spans="1:10" ht="14.25">
      <c r="A33" s="1" t="s">
        <v>61</v>
      </c>
      <c r="B33" s="15" t="s">
        <v>54</v>
      </c>
      <c r="C33" s="15">
        <v>3</v>
      </c>
      <c r="D33" s="22" t="s">
        <v>123</v>
      </c>
      <c r="E33" s="9" t="s">
        <v>13</v>
      </c>
      <c r="F33" s="2">
        <v>80</v>
      </c>
      <c r="G33" s="2">
        <v>32</v>
      </c>
      <c r="H33" s="2">
        <f>VLOOKUP(A33,'[1]Sheet1'!$B$3:$F$50,5,0)</f>
        <v>32.6</v>
      </c>
      <c r="I33" s="2">
        <v>19.56</v>
      </c>
      <c r="J33" s="3">
        <f t="shared" si="0"/>
        <v>51.56</v>
      </c>
    </row>
    <row r="34" spans="1:10" ht="14.25">
      <c r="A34" s="1" t="s">
        <v>124</v>
      </c>
      <c r="B34" s="16"/>
      <c r="C34" s="16"/>
      <c r="D34" s="22" t="s">
        <v>125</v>
      </c>
      <c r="E34" s="9" t="s">
        <v>13</v>
      </c>
      <c r="F34" s="2">
        <v>79</v>
      </c>
      <c r="G34" s="2">
        <v>31.6</v>
      </c>
      <c r="H34" s="2">
        <f>VLOOKUP(A34,'[1]Sheet1'!$B$3:$F$50,5,0)</f>
        <v>30.4</v>
      </c>
      <c r="I34" s="2">
        <v>18.24</v>
      </c>
      <c r="J34" s="3">
        <f t="shared" si="0"/>
        <v>49.84</v>
      </c>
    </row>
    <row r="35" spans="1:10" ht="14.25">
      <c r="A35" s="1" t="s">
        <v>126</v>
      </c>
      <c r="B35" s="16"/>
      <c r="C35" s="16"/>
      <c r="D35" s="22" t="s">
        <v>127</v>
      </c>
      <c r="E35" s="9" t="s">
        <v>13</v>
      </c>
      <c r="F35" s="2">
        <v>78</v>
      </c>
      <c r="G35" s="2">
        <v>31.200000000000003</v>
      </c>
      <c r="H35" s="2">
        <f>VLOOKUP(A35,'[1]Sheet1'!$B$3:$F$50,5,0)</f>
        <v>36.8</v>
      </c>
      <c r="I35" s="2">
        <v>22.08</v>
      </c>
      <c r="J35" s="3">
        <f t="shared" si="0"/>
        <v>53.28</v>
      </c>
    </row>
    <row r="36" spans="1:10" ht="14.25">
      <c r="A36" s="1" t="s">
        <v>128</v>
      </c>
      <c r="B36" s="16"/>
      <c r="C36" s="16"/>
      <c r="D36" s="22" t="s">
        <v>129</v>
      </c>
      <c r="E36" s="9" t="s">
        <v>49</v>
      </c>
      <c r="F36" s="2">
        <v>76</v>
      </c>
      <c r="G36" s="2">
        <v>30.4</v>
      </c>
      <c r="H36" s="2">
        <f>VLOOKUP(A36,'[1]Sheet1'!$B$3:$F$50,5,0)</f>
        <v>36.4</v>
      </c>
      <c r="I36" s="2">
        <v>21.84</v>
      </c>
      <c r="J36" s="3">
        <f t="shared" si="0"/>
        <v>52.239999999999995</v>
      </c>
    </row>
    <row r="37" spans="1:10" ht="14.25">
      <c r="A37" s="1" t="s">
        <v>130</v>
      </c>
      <c r="B37" s="16"/>
      <c r="C37" s="16"/>
      <c r="D37" s="22" t="s">
        <v>131</v>
      </c>
      <c r="E37" s="9" t="s">
        <v>13</v>
      </c>
      <c r="F37" s="2">
        <v>75</v>
      </c>
      <c r="G37" s="2">
        <v>30</v>
      </c>
      <c r="H37" s="2">
        <f>VLOOKUP(A37,'[1]Sheet1'!$B$3:$F$50,5,0)</f>
        <v>40.2</v>
      </c>
      <c r="I37" s="2">
        <v>24.12</v>
      </c>
      <c r="J37" s="3">
        <f aca="true" t="shared" si="1" ref="J37:J53">G37+I37</f>
        <v>54.120000000000005</v>
      </c>
    </row>
    <row r="38" spans="1:10" ht="14.25">
      <c r="A38" s="1" t="s">
        <v>132</v>
      </c>
      <c r="B38" s="16"/>
      <c r="C38" s="16"/>
      <c r="D38" s="22" t="s">
        <v>133</v>
      </c>
      <c r="E38" s="9" t="s">
        <v>49</v>
      </c>
      <c r="F38" s="2">
        <v>74</v>
      </c>
      <c r="G38" s="2">
        <v>29.6</v>
      </c>
      <c r="H38" s="2">
        <f>VLOOKUP(A38,'[1]Sheet1'!$B$3:$F$50,5,0)</f>
        <v>18.2</v>
      </c>
      <c r="I38" s="2">
        <v>10.92</v>
      </c>
      <c r="J38" s="3">
        <f t="shared" si="1"/>
        <v>40.52</v>
      </c>
    </row>
    <row r="39" spans="1:10" ht="14.25">
      <c r="A39" s="1" t="s">
        <v>65</v>
      </c>
      <c r="B39" s="16"/>
      <c r="C39" s="16"/>
      <c r="D39" s="22" t="s">
        <v>134</v>
      </c>
      <c r="E39" s="9" t="s">
        <v>49</v>
      </c>
      <c r="F39" s="2">
        <v>73</v>
      </c>
      <c r="G39" s="2">
        <v>29.200000000000003</v>
      </c>
      <c r="H39" s="2" t="s">
        <v>24</v>
      </c>
      <c r="I39" s="2"/>
      <c r="J39" s="3">
        <f t="shared" si="1"/>
        <v>29.200000000000003</v>
      </c>
    </row>
    <row r="40" spans="1:10" ht="14.25">
      <c r="A40" s="1" t="s">
        <v>135</v>
      </c>
      <c r="B40" s="16"/>
      <c r="C40" s="16"/>
      <c r="D40" s="22" t="s">
        <v>136</v>
      </c>
      <c r="E40" s="9" t="s">
        <v>13</v>
      </c>
      <c r="F40" s="2">
        <v>73</v>
      </c>
      <c r="G40" s="2">
        <v>29.200000000000003</v>
      </c>
      <c r="H40" s="2">
        <f>VLOOKUP(A40,'[1]Sheet1'!$B$3:$F$50,5,0)</f>
        <v>22</v>
      </c>
      <c r="I40" s="2">
        <v>13.2</v>
      </c>
      <c r="J40" s="3">
        <f t="shared" si="1"/>
        <v>42.400000000000006</v>
      </c>
    </row>
    <row r="41" spans="1:10" ht="14.25">
      <c r="A41" s="1" t="s">
        <v>55</v>
      </c>
      <c r="B41" s="16"/>
      <c r="C41" s="16"/>
      <c r="D41" s="22" t="s">
        <v>137</v>
      </c>
      <c r="E41" s="9" t="s">
        <v>13</v>
      </c>
      <c r="F41" s="2">
        <v>72</v>
      </c>
      <c r="G41" s="2">
        <v>28.8</v>
      </c>
      <c r="H41" s="2">
        <f>VLOOKUP(A41,'[1]Sheet1'!$B$3:$F$50,5,0)</f>
        <v>54.8</v>
      </c>
      <c r="I41" s="2">
        <v>32.879999999999995</v>
      </c>
      <c r="J41" s="3">
        <f t="shared" si="1"/>
        <v>61.67999999999999</v>
      </c>
    </row>
    <row r="42" spans="1:10" ht="14.25">
      <c r="A42" s="1" t="s">
        <v>56</v>
      </c>
      <c r="B42" s="16"/>
      <c r="C42" s="16"/>
      <c r="D42" s="22" t="s">
        <v>138</v>
      </c>
      <c r="E42" s="9" t="s">
        <v>13</v>
      </c>
      <c r="F42" s="2">
        <v>72</v>
      </c>
      <c r="G42" s="2">
        <v>28.8</v>
      </c>
      <c r="H42" s="2">
        <f>VLOOKUP(A42,'[1]Sheet1'!$B$3:$F$50,5,0)</f>
        <v>47.8</v>
      </c>
      <c r="I42" s="2">
        <v>28.679999999999996</v>
      </c>
      <c r="J42" s="3">
        <f t="shared" si="1"/>
        <v>57.48</v>
      </c>
    </row>
    <row r="43" spans="1:10" ht="14.25">
      <c r="A43" s="1" t="s">
        <v>139</v>
      </c>
      <c r="B43" s="17"/>
      <c r="C43" s="17"/>
      <c r="D43" s="22" t="s">
        <v>140</v>
      </c>
      <c r="E43" s="9" t="s">
        <v>13</v>
      </c>
      <c r="F43" s="2">
        <v>72</v>
      </c>
      <c r="G43" s="2">
        <v>28.8</v>
      </c>
      <c r="H43" s="2">
        <f>VLOOKUP(A43,'[1]Sheet1'!$B$3:$F$50,5,0)</f>
        <v>47.8</v>
      </c>
      <c r="I43" s="2">
        <v>28.679999999999996</v>
      </c>
      <c r="J43" s="3">
        <f t="shared" si="1"/>
        <v>57.48</v>
      </c>
    </row>
    <row r="44" spans="1:10" ht="14.25">
      <c r="A44" s="1" t="s">
        <v>141</v>
      </c>
      <c r="B44" s="15" t="s">
        <v>66</v>
      </c>
      <c r="C44" s="15">
        <v>3</v>
      </c>
      <c r="D44" s="22" t="s">
        <v>142</v>
      </c>
      <c r="E44" s="9" t="s">
        <v>13</v>
      </c>
      <c r="F44" s="2">
        <v>77</v>
      </c>
      <c r="G44" s="2">
        <v>30.8</v>
      </c>
      <c r="H44" s="2">
        <f>VLOOKUP(A44,'[1]Sheet1'!$B$3:$F$50,5,0)</f>
        <v>48.6</v>
      </c>
      <c r="I44" s="2">
        <v>29.16</v>
      </c>
      <c r="J44" s="3">
        <f t="shared" si="1"/>
        <v>59.96</v>
      </c>
    </row>
    <row r="45" spans="1:10" ht="14.25">
      <c r="A45" s="1" t="s">
        <v>143</v>
      </c>
      <c r="B45" s="16"/>
      <c r="C45" s="16"/>
      <c r="D45" s="22" t="s">
        <v>144</v>
      </c>
      <c r="E45" s="9" t="s">
        <v>49</v>
      </c>
      <c r="F45" s="2">
        <v>72</v>
      </c>
      <c r="G45" s="2">
        <v>28.8</v>
      </c>
      <c r="H45" s="2">
        <f>VLOOKUP(A45,'[1]Sheet1'!$B$3:$F$50,5,0)</f>
        <v>37.4</v>
      </c>
      <c r="I45" s="2">
        <v>22.44</v>
      </c>
      <c r="J45" s="3">
        <f t="shared" si="1"/>
        <v>51.24</v>
      </c>
    </row>
    <row r="46" spans="1:10" ht="14.25">
      <c r="A46" s="1" t="s">
        <v>71</v>
      </c>
      <c r="B46" s="16"/>
      <c r="C46" s="16"/>
      <c r="D46" s="22" t="s">
        <v>145</v>
      </c>
      <c r="E46" s="9" t="s">
        <v>13</v>
      </c>
      <c r="F46" s="2">
        <v>70</v>
      </c>
      <c r="G46" s="2">
        <v>28</v>
      </c>
      <c r="H46" s="2">
        <f>VLOOKUP(A46,'[1]Sheet1'!$B$3:$F$50,5,0)</f>
        <v>49.6</v>
      </c>
      <c r="I46" s="2">
        <v>29.76</v>
      </c>
      <c r="J46" s="3">
        <f t="shared" si="1"/>
        <v>57.760000000000005</v>
      </c>
    </row>
    <row r="47" spans="1:10" ht="14.25">
      <c r="A47" s="1" t="s">
        <v>146</v>
      </c>
      <c r="B47" s="16"/>
      <c r="C47" s="16"/>
      <c r="D47" s="22" t="s">
        <v>147</v>
      </c>
      <c r="E47" s="9" t="s">
        <v>13</v>
      </c>
      <c r="F47" s="2">
        <v>66</v>
      </c>
      <c r="G47" s="2">
        <v>26.4</v>
      </c>
      <c r="H47" s="2">
        <f>VLOOKUP(A47,'[1]Sheet1'!$B$3:$F$50,5,0)</f>
        <v>61.2</v>
      </c>
      <c r="I47" s="2">
        <v>36.72</v>
      </c>
      <c r="J47" s="3">
        <f t="shared" si="1"/>
        <v>63.12</v>
      </c>
    </row>
    <row r="48" spans="1:10" ht="14.25">
      <c r="A48" s="1" t="s">
        <v>148</v>
      </c>
      <c r="B48" s="16"/>
      <c r="C48" s="16"/>
      <c r="D48" s="22" t="s">
        <v>149</v>
      </c>
      <c r="E48" s="9" t="s">
        <v>13</v>
      </c>
      <c r="F48" s="2">
        <v>66</v>
      </c>
      <c r="G48" s="2">
        <v>26.4</v>
      </c>
      <c r="H48" s="2">
        <f>VLOOKUP(A48,'[1]Sheet1'!$B$3:$F$50,5,0)</f>
        <v>51.8</v>
      </c>
      <c r="I48" s="2">
        <v>31.08</v>
      </c>
      <c r="J48" s="3">
        <f t="shared" si="1"/>
        <v>57.48</v>
      </c>
    </row>
    <row r="49" spans="1:10" ht="14.25">
      <c r="A49" s="1" t="s">
        <v>76</v>
      </c>
      <c r="B49" s="16"/>
      <c r="C49" s="16"/>
      <c r="D49" s="22" t="s">
        <v>150</v>
      </c>
      <c r="E49" s="9" t="s">
        <v>49</v>
      </c>
      <c r="F49" s="2">
        <v>64</v>
      </c>
      <c r="G49" s="2">
        <v>25.6</v>
      </c>
      <c r="H49" s="2">
        <f>VLOOKUP(A49,'[1]Sheet1'!$B$3:$F$50,5,0)</f>
        <v>20.2</v>
      </c>
      <c r="I49" s="2">
        <v>12.12</v>
      </c>
      <c r="J49" s="3">
        <f t="shared" si="1"/>
        <v>37.72</v>
      </c>
    </row>
    <row r="50" spans="1:10" ht="14.25">
      <c r="A50" s="1" t="s">
        <v>151</v>
      </c>
      <c r="B50" s="16"/>
      <c r="C50" s="16"/>
      <c r="D50" s="22" t="s">
        <v>152</v>
      </c>
      <c r="E50" s="9" t="s">
        <v>13</v>
      </c>
      <c r="F50" s="2">
        <v>62</v>
      </c>
      <c r="G50" s="2">
        <v>24.8</v>
      </c>
      <c r="H50" s="2">
        <f>VLOOKUP(A50,'[1]Sheet1'!$B$3:$F$50,5,0)</f>
        <v>56</v>
      </c>
      <c r="I50" s="2">
        <v>33.6</v>
      </c>
      <c r="J50" s="3">
        <f t="shared" si="1"/>
        <v>58.400000000000006</v>
      </c>
    </row>
    <row r="51" spans="1:10" ht="14.25">
      <c r="A51" s="1" t="s">
        <v>74</v>
      </c>
      <c r="B51" s="16"/>
      <c r="C51" s="16"/>
      <c r="D51" s="35" t="s">
        <v>153</v>
      </c>
      <c r="E51" s="9" t="s">
        <v>13</v>
      </c>
      <c r="F51" s="2">
        <v>62</v>
      </c>
      <c r="G51" s="2">
        <v>24.8</v>
      </c>
      <c r="H51" s="2">
        <f>VLOOKUP(A51,'[1]Sheet1'!$B$3:$F$50,5,0)</f>
        <v>41.6</v>
      </c>
      <c r="I51" s="2">
        <v>24.96</v>
      </c>
      <c r="J51" s="3">
        <f t="shared" si="1"/>
        <v>49.760000000000005</v>
      </c>
    </row>
    <row r="52" spans="1:10" ht="14.25">
      <c r="A52" s="1" t="s">
        <v>154</v>
      </c>
      <c r="B52" s="16"/>
      <c r="C52" s="16"/>
      <c r="D52" s="22" t="s">
        <v>155</v>
      </c>
      <c r="E52" s="9" t="s">
        <v>13</v>
      </c>
      <c r="F52" s="2">
        <v>58</v>
      </c>
      <c r="G52" s="2">
        <v>23.200000000000003</v>
      </c>
      <c r="H52" s="2">
        <f>VLOOKUP(A52,'[1]Sheet1'!$B$3:$F$50,5,0)</f>
        <v>58.6</v>
      </c>
      <c r="I52" s="2">
        <v>35.16</v>
      </c>
      <c r="J52" s="3">
        <f t="shared" si="1"/>
        <v>58.36</v>
      </c>
    </row>
    <row r="53" spans="1:10" ht="14.25">
      <c r="A53" s="1" t="s">
        <v>156</v>
      </c>
      <c r="B53" s="17"/>
      <c r="C53" s="17"/>
      <c r="D53" s="22" t="s">
        <v>157</v>
      </c>
      <c r="E53" s="9" t="s">
        <v>49</v>
      </c>
      <c r="F53" s="2">
        <v>58</v>
      </c>
      <c r="G53" s="2">
        <v>23.200000000000003</v>
      </c>
      <c r="H53" s="2">
        <f>VLOOKUP(A53,'[1]Sheet1'!$B$3:$F$50,5,0)</f>
        <v>36.8</v>
      </c>
      <c r="I53" s="2">
        <v>22.08</v>
      </c>
      <c r="J53" s="3">
        <f t="shared" si="1"/>
        <v>45.28</v>
      </c>
    </row>
  </sheetData>
  <sheetProtection/>
  <mergeCells count="15">
    <mergeCell ref="A2:J2"/>
    <mergeCell ref="B5:B7"/>
    <mergeCell ref="B8:B10"/>
    <mergeCell ref="B11:B14"/>
    <mergeCell ref="B15:B22"/>
    <mergeCell ref="B23:B32"/>
    <mergeCell ref="B33:B43"/>
    <mergeCell ref="B44:B53"/>
    <mergeCell ref="C5:C7"/>
    <mergeCell ref="C8:C10"/>
    <mergeCell ref="C11:C14"/>
    <mergeCell ref="C15:C22"/>
    <mergeCell ref="C23:C32"/>
    <mergeCell ref="C33:C43"/>
    <mergeCell ref="C44:C5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26">
      <selection activeCell="A41" sqref="A41:G50"/>
    </sheetView>
  </sheetViews>
  <sheetFormatPr defaultColWidth="9.00390625" defaultRowHeight="14.25"/>
  <cols>
    <col min="1" max="1" width="18.125" style="0" customWidth="1"/>
    <col min="2" max="2" width="16.625" style="0" customWidth="1"/>
    <col min="3" max="3" width="9.00390625" style="4" customWidth="1"/>
    <col min="4" max="4" width="14.00390625" style="4" customWidth="1"/>
    <col min="5" max="5" width="9.00390625" style="4" customWidth="1"/>
    <col min="6" max="6" width="13.50390625" style="4" customWidth="1"/>
    <col min="7" max="8" width="11.375" style="5" customWidth="1"/>
  </cols>
  <sheetData>
    <row r="1" spans="1:8" ht="40.5">
      <c r="A1" s="6" t="s">
        <v>5</v>
      </c>
      <c r="B1" s="6" t="s">
        <v>2</v>
      </c>
      <c r="C1" s="7" t="s">
        <v>6</v>
      </c>
      <c r="D1" s="7" t="s">
        <v>79</v>
      </c>
      <c r="E1" s="7" t="s">
        <v>8</v>
      </c>
      <c r="F1" s="7" t="s">
        <v>80</v>
      </c>
      <c r="G1" s="6" t="s">
        <v>10</v>
      </c>
      <c r="H1" s="8" t="s">
        <v>11</v>
      </c>
    </row>
    <row r="2" spans="1:7" ht="14.25">
      <c r="A2" s="9" t="s">
        <v>82</v>
      </c>
      <c r="B2" s="10" t="s">
        <v>16</v>
      </c>
      <c r="C2" s="2">
        <v>82</v>
      </c>
      <c r="D2" s="2">
        <v>32.800000000000004</v>
      </c>
      <c r="E2" s="2">
        <f>VLOOKUP(A2,'[1]Sheet1'!$B$3:$F$50,5,0)</f>
        <v>43.4</v>
      </c>
      <c r="F2" s="2">
        <v>26.04</v>
      </c>
      <c r="G2" s="3">
        <f aca="true" t="shared" si="0" ref="G2:G10">D2+F2</f>
        <v>58.84</v>
      </c>
    </row>
    <row r="3" spans="1:7" ht="14.25">
      <c r="A3" s="9" t="s">
        <v>19</v>
      </c>
      <c r="B3" s="11"/>
      <c r="C3" s="2">
        <v>76</v>
      </c>
      <c r="D3" s="2">
        <v>30.4</v>
      </c>
      <c r="E3" s="2">
        <f>VLOOKUP(A3,'[1]Sheet1'!$B$3:$F$50,5,0)</f>
        <v>42.4</v>
      </c>
      <c r="F3" s="2">
        <v>25.44</v>
      </c>
      <c r="G3" s="3">
        <f t="shared" si="0"/>
        <v>55.84</v>
      </c>
    </row>
    <row r="4" spans="1:7" ht="14.25">
      <c r="A4" s="9" t="s">
        <v>85</v>
      </c>
      <c r="B4" s="12"/>
      <c r="C4" s="2">
        <v>68</v>
      </c>
      <c r="D4" s="2">
        <v>27.200000000000003</v>
      </c>
      <c r="E4" s="2">
        <f>VLOOKUP(A4,'[1]Sheet1'!$B$3:$F$50,5,0)</f>
        <v>81</v>
      </c>
      <c r="F4" s="2">
        <v>48.6</v>
      </c>
      <c r="G4" s="3">
        <f t="shared" si="0"/>
        <v>75.80000000000001</v>
      </c>
    </row>
    <row r="5" spans="1:7" ht="14.25">
      <c r="A5" s="13" t="s">
        <v>21</v>
      </c>
      <c r="B5" s="10" t="s">
        <v>20</v>
      </c>
      <c r="C5" s="2">
        <v>73.5</v>
      </c>
      <c r="D5" s="2">
        <v>29.4</v>
      </c>
      <c r="E5" s="2">
        <f>VLOOKUP(A5,'[1]Sheet1'!$B$3:$F$50,5,0)</f>
        <v>73.2</v>
      </c>
      <c r="F5" s="2">
        <v>43.92</v>
      </c>
      <c r="G5" s="3">
        <f t="shared" si="0"/>
        <v>73.32</v>
      </c>
    </row>
    <row r="6" spans="1:7" ht="14.25">
      <c r="A6" s="13" t="s">
        <v>88</v>
      </c>
      <c r="B6" s="11"/>
      <c r="C6" s="2">
        <v>72</v>
      </c>
      <c r="D6" s="2">
        <v>28.8</v>
      </c>
      <c r="E6" s="2" t="s">
        <v>24</v>
      </c>
      <c r="F6" s="2"/>
      <c r="G6" s="3">
        <f t="shared" si="0"/>
        <v>28.8</v>
      </c>
    </row>
    <row r="7" spans="1:7" ht="14.25">
      <c r="A7" s="13" t="s">
        <v>90</v>
      </c>
      <c r="B7" s="12"/>
      <c r="C7" s="2">
        <v>62</v>
      </c>
      <c r="D7" s="2">
        <v>24.8</v>
      </c>
      <c r="E7" s="2">
        <f>VLOOKUP(A7,'[1]Sheet1'!$B$3:$F$50,5,0)</f>
        <v>58</v>
      </c>
      <c r="F7" s="2">
        <v>34.8</v>
      </c>
      <c r="G7" s="3">
        <f t="shared" si="0"/>
        <v>59.599999999999994</v>
      </c>
    </row>
    <row r="8" spans="1:7" ht="14.25">
      <c r="A8" s="13" t="s">
        <v>26</v>
      </c>
      <c r="B8" s="10" t="s">
        <v>25</v>
      </c>
      <c r="C8" s="2">
        <v>80</v>
      </c>
      <c r="D8" s="2">
        <v>32</v>
      </c>
      <c r="E8" s="2">
        <f>VLOOKUP(A8,'[1]Sheet1'!$B$3:$F$50,5,0)</f>
        <v>65.8</v>
      </c>
      <c r="F8" s="2">
        <v>39.48</v>
      </c>
      <c r="G8" s="3">
        <f t="shared" si="0"/>
        <v>71.47999999999999</v>
      </c>
    </row>
    <row r="9" spans="1:7" ht="14.25">
      <c r="A9" s="13" t="s">
        <v>27</v>
      </c>
      <c r="B9" s="11"/>
      <c r="C9" s="2">
        <v>73</v>
      </c>
      <c r="D9" s="2">
        <v>29.200000000000003</v>
      </c>
      <c r="E9" s="2">
        <f>VLOOKUP(A9,'[1]Sheet1'!$B$3:$F$50,5,0)</f>
        <v>68.4</v>
      </c>
      <c r="F9" s="2">
        <v>41.04</v>
      </c>
      <c r="G9" s="3">
        <f t="shared" si="0"/>
        <v>70.24000000000001</v>
      </c>
    </row>
    <row r="10" spans="1:7" ht="14.25">
      <c r="A10" s="13" t="s">
        <v>28</v>
      </c>
      <c r="B10" s="11"/>
      <c r="C10" s="2">
        <v>66</v>
      </c>
      <c r="D10" s="2">
        <v>26.4</v>
      </c>
      <c r="E10" s="2">
        <f>VLOOKUP(A10,'[1]Sheet1'!$B$3:$F$50,5,0)</f>
        <v>70.4</v>
      </c>
      <c r="F10" s="2">
        <v>42.24</v>
      </c>
      <c r="G10" s="3">
        <f t="shared" si="0"/>
        <v>68.64</v>
      </c>
    </row>
    <row r="11" spans="1:7" ht="14.25">
      <c r="A11" s="13" t="s">
        <v>30</v>
      </c>
      <c r="B11" s="12"/>
      <c r="C11" s="2" t="s">
        <v>24</v>
      </c>
      <c r="D11" s="2"/>
      <c r="E11" s="2" t="s">
        <v>24</v>
      </c>
      <c r="F11" s="2"/>
      <c r="G11" s="3"/>
    </row>
    <row r="12" spans="1:7" ht="14.25">
      <c r="A12" s="14" t="s">
        <v>36</v>
      </c>
      <c r="B12" s="10" t="s">
        <v>31</v>
      </c>
      <c r="C12" s="2">
        <v>58</v>
      </c>
      <c r="D12" s="2">
        <v>23.200000000000003</v>
      </c>
      <c r="E12" s="2">
        <f>VLOOKUP(A12,'[1]Sheet1'!$B$3:$F$50,5,0)</f>
        <v>33.4</v>
      </c>
      <c r="F12" s="2">
        <v>20.04</v>
      </c>
      <c r="G12" s="3">
        <v>20.04</v>
      </c>
    </row>
    <row r="13" spans="1:7" ht="14.25">
      <c r="A13" s="14" t="s">
        <v>37</v>
      </c>
      <c r="B13" s="11"/>
      <c r="C13" s="2">
        <v>57</v>
      </c>
      <c r="D13" s="2">
        <v>22.8</v>
      </c>
      <c r="E13" s="2">
        <f>VLOOKUP(A13,'[1]Sheet1'!$B$3:$F$50,5,0)</f>
        <v>32.8</v>
      </c>
      <c r="F13" s="2">
        <v>19.679999999999996</v>
      </c>
      <c r="G13" s="3">
        <v>19.679999999999996</v>
      </c>
    </row>
    <row r="14" spans="1:7" ht="14.25">
      <c r="A14" s="14" t="s">
        <v>98</v>
      </c>
      <c r="B14" s="11"/>
      <c r="C14" s="2">
        <v>54</v>
      </c>
      <c r="D14" s="2">
        <v>21.6</v>
      </c>
      <c r="E14" s="2">
        <f>VLOOKUP(A14,'[1]Sheet1'!$B$3:$F$50,5,0)</f>
        <v>73</v>
      </c>
      <c r="F14" s="2">
        <v>43.8</v>
      </c>
      <c r="G14" s="3">
        <v>43.8</v>
      </c>
    </row>
    <row r="15" spans="1:7" ht="14.25">
      <c r="A15" s="14" t="s">
        <v>38</v>
      </c>
      <c r="B15" s="11"/>
      <c r="C15" s="2" t="s">
        <v>24</v>
      </c>
      <c r="D15" s="2"/>
      <c r="E15" s="2" t="s">
        <v>24</v>
      </c>
      <c r="F15" s="2"/>
      <c r="G15" s="3"/>
    </row>
    <row r="16" spans="1:7" ht="14.25">
      <c r="A16" s="14" t="s">
        <v>101</v>
      </c>
      <c r="B16" s="11"/>
      <c r="C16" s="2" t="s">
        <v>24</v>
      </c>
      <c r="D16" s="2"/>
      <c r="E16" s="2" t="s">
        <v>24</v>
      </c>
      <c r="F16" s="2"/>
      <c r="G16" s="3"/>
    </row>
    <row r="17" spans="1:7" ht="14.25">
      <c r="A17" s="14" t="s">
        <v>103</v>
      </c>
      <c r="B17" s="11"/>
      <c r="C17" s="2" t="s">
        <v>24</v>
      </c>
      <c r="D17" s="2"/>
      <c r="E17" s="2" t="s">
        <v>24</v>
      </c>
      <c r="F17" s="2"/>
      <c r="G17" s="3"/>
    </row>
    <row r="18" spans="1:7" ht="14.25">
      <c r="A18" s="14" t="s">
        <v>105</v>
      </c>
      <c r="B18" s="11"/>
      <c r="C18" s="2" t="s">
        <v>24</v>
      </c>
      <c r="D18" s="2"/>
      <c r="E18" s="2" t="s">
        <v>24</v>
      </c>
      <c r="F18" s="2"/>
      <c r="G18" s="3"/>
    </row>
    <row r="19" spans="1:7" ht="14.25">
      <c r="A19" s="14" t="s">
        <v>35</v>
      </c>
      <c r="B19" s="12"/>
      <c r="C19" s="2"/>
      <c r="D19" s="2"/>
      <c r="E19" s="2">
        <f>VLOOKUP(A19,'[1]Sheet1'!$B$3:$F$50,5,0)</f>
        <v>55.8</v>
      </c>
      <c r="F19" s="2">
        <v>33.48</v>
      </c>
      <c r="G19" s="3">
        <v>33.48</v>
      </c>
    </row>
    <row r="20" spans="1:7" ht="14.25">
      <c r="A20" s="9" t="s">
        <v>45</v>
      </c>
      <c r="B20" s="10" t="s">
        <v>42</v>
      </c>
      <c r="C20" s="2">
        <v>90</v>
      </c>
      <c r="D20" s="2">
        <v>36</v>
      </c>
      <c r="E20" s="2">
        <f>VLOOKUP(A20,'[1]Sheet1'!$B$3:$F$50,5,0)</f>
        <v>76.6</v>
      </c>
      <c r="F20" s="2">
        <v>45.959999999999994</v>
      </c>
      <c r="G20" s="3">
        <f aca="true" t="shared" si="1" ref="G20:G50">D20+F20</f>
        <v>81.96</v>
      </c>
    </row>
    <row r="21" spans="1:7" ht="14.25">
      <c r="A21" s="9" t="s">
        <v>47</v>
      </c>
      <c r="B21" s="11"/>
      <c r="C21" s="2">
        <v>87</v>
      </c>
      <c r="D21" s="2">
        <v>34.800000000000004</v>
      </c>
      <c r="E21" s="2">
        <f>VLOOKUP(A21,'[1]Sheet1'!$B$3:$F$50,5,0)</f>
        <v>62</v>
      </c>
      <c r="F21" s="2">
        <v>37.199999999999996</v>
      </c>
      <c r="G21" s="3">
        <f t="shared" si="1"/>
        <v>72</v>
      </c>
    </row>
    <row r="22" spans="1:7" ht="14.25">
      <c r="A22" s="9" t="s">
        <v>46</v>
      </c>
      <c r="B22" s="11"/>
      <c r="C22" s="2">
        <v>75</v>
      </c>
      <c r="D22" s="2">
        <v>30</v>
      </c>
      <c r="E22" s="2">
        <f>VLOOKUP(A22,'[1]Sheet1'!$B$3:$F$50,5,0)</f>
        <v>79.6</v>
      </c>
      <c r="F22" s="2">
        <v>47.76</v>
      </c>
      <c r="G22" s="3">
        <f t="shared" si="1"/>
        <v>77.75999999999999</v>
      </c>
    </row>
    <row r="23" spans="1:7" ht="14.25">
      <c r="A23" s="9" t="s">
        <v>111</v>
      </c>
      <c r="B23" s="11"/>
      <c r="C23" s="2">
        <v>74</v>
      </c>
      <c r="D23" s="2">
        <v>29.6</v>
      </c>
      <c r="E23" s="2">
        <f>VLOOKUP(A23,'[1]Sheet1'!$B$3:$F$50,5,0)</f>
        <v>87.4</v>
      </c>
      <c r="F23" s="2">
        <v>52.440000000000005</v>
      </c>
      <c r="G23" s="3">
        <f t="shared" si="1"/>
        <v>82.04</v>
      </c>
    </row>
    <row r="24" spans="1:7" ht="14.25">
      <c r="A24" s="9" t="s">
        <v>113</v>
      </c>
      <c r="B24" s="11"/>
      <c r="C24" s="2">
        <v>74</v>
      </c>
      <c r="D24" s="2">
        <v>29.6</v>
      </c>
      <c r="E24" s="2">
        <f>VLOOKUP(A24,'[1]Sheet1'!$B$3:$F$50,5,0)</f>
        <v>87.6</v>
      </c>
      <c r="F24" s="2">
        <v>52.559999999999995</v>
      </c>
      <c r="G24" s="3">
        <f t="shared" si="1"/>
        <v>82.16</v>
      </c>
    </row>
    <row r="25" spans="1:7" ht="14.25">
      <c r="A25" s="9" t="s">
        <v>52</v>
      </c>
      <c r="B25" s="11"/>
      <c r="C25" s="2">
        <v>73</v>
      </c>
      <c r="D25" s="2">
        <v>29.200000000000003</v>
      </c>
      <c r="E25" s="2">
        <f>VLOOKUP(A25,'[1]Sheet1'!$B$3:$F$50,5,0)</f>
        <v>50</v>
      </c>
      <c r="F25" s="2">
        <v>30</v>
      </c>
      <c r="G25" s="3">
        <f t="shared" si="1"/>
        <v>59.2</v>
      </c>
    </row>
    <row r="26" spans="1:7" ht="14.25">
      <c r="A26" s="9" t="s">
        <v>116</v>
      </c>
      <c r="B26" s="11"/>
      <c r="C26" s="2">
        <v>71</v>
      </c>
      <c r="D26" s="2">
        <v>28.4</v>
      </c>
      <c r="E26" s="2">
        <f>VLOOKUP(A26,'[1]Sheet1'!$B$3:$F$50,5,0)</f>
        <v>41.4</v>
      </c>
      <c r="F26" s="2">
        <v>24.84</v>
      </c>
      <c r="G26" s="3">
        <f t="shared" si="1"/>
        <v>53.239999999999995</v>
      </c>
    </row>
    <row r="27" spans="1:7" ht="14.25">
      <c r="A27" s="9" t="s">
        <v>50</v>
      </c>
      <c r="B27" s="11"/>
      <c r="C27" s="2">
        <v>70</v>
      </c>
      <c r="D27" s="2">
        <v>28</v>
      </c>
      <c r="E27" s="2">
        <f>VLOOKUP(A27,'[1]Sheet1'!$B$3:$F$50,5,0)</f>
        <v>67.6</v>
      </c>
      <c r="F27" s="2">
        <v>40.559999999999995</v>
      </c>
      <c r="G27" s="3">
        <f t="shared" si="1"/>
        <v>68.56</v>
      </c>
    </row>
    <row r="28" spans="1:7" ht="14.25">
      <c r="A28" s="9" t="s">
        <v>119</v>
      </c>
      <c r="B28" s="11"/>
      <c r="C28" s="2">
        <v>68</v>
      </c>
      <c r="D28" s="2">
        <v>27.200000000000003</v>
      </c>
      <c r="E28" s="2">
        <f>VLOOKUP(A28,'[1]Sheet1'!$B$3:$F$50,5,0)</f>
        <v>60</v>
      </c>
      <c r="F28" s="2">
        <v>36</v>
      </c>
      <c r="G28" s="3">
        <f t="shared" si="1"/>
        <v>63.2</v>
      </c>
    </row>
    <row r="29" spans="1:7" ht="14.25">
      <c r="A29" s="9" t="s">
        <v>121</v>
      </c>
      <c r="B29" s="12"/>
      <c r="C29" s="2">
        <v>68</v>
      </c>
      <c r="D29" s="2">
        <v>27.200000000000003</v>
      </c>
      <c r="E29" s="2">
        <f>VLOOKUP(A29,'[1]Sheet1'!$B$3:$F$50,5,0)</f>
        <v>70.6</v>
      </c>
      <c r="F29" s="2">
        <v>42.35999999999999</v>
      </c>
      <c r="G29" s="3">
        <f t="shared" si="1"/>
        <v>69.56</v>
      </c>
    </row>
    <row r="30" spans="1:7" ht="14.25">
      <c r="A30" s="1" t="s">
        <v>61</v>
      </c>
      <c r="B30" s="15" t="s">
        <v>54</v>
      </c>
      <c r="C30" s="2">
        <v>80</v>
      </c>
      <c r="D30" s="2">
        <v>32</v>
      </c>
      <c r="E30" s="2">
        <f>VLOOKUP(A30,'[1]Sheet1'!$B$3:$F$50,5,0)</f>
        <v>32.6</v>
      </c>
      <c r="F30" s="2">
        <v>19.56</v>
      </c>
      <c r="G30" s="3">
        <f t="shared" si="1"/>
        <v>51.56</v>
      </c>
    </row>
    <row r="31" spans="1:7" ht="14.25">
      <c r="A31" s="1" t="s">
        <v>124</v>
      </c>
      <c r="B31" s="16"/>
      <c r="C31" s="2">
        <v>79</v>
      </c>
      <c r="D31" s="2">
        <v>31.6</v>
      </c>
      <c r="E31" s="2">
        <f>VLOOKUP(A31,'[1]Sheet1'!$B$3:$F$50,5,0)</f>
        <v>30.4</v>
      </c>
      <c r="F31" s="2">
        <v>18.24</v>
      </c>
      <c r="G31" s="3">
        <f t="shared" si="1"/>
        <v>49.84</v>
      </c>
    </row>
    <row r="32" spans="1:7" ht="14.25">
      <c r="A32" s="1" t="s">
        <v>126</v>
      </c>
      <c r="B32" s="16"/>
      <c r="C32" s="2">
        <v>78</v>
      </c>
      <c r="D32" s="2">
        <v>31.200000000000003</v>
      </c>
      <c r="E32" s="2">
        <f>VLOOKUP(A32,'[1]Sheet1'!$B$3:$F$50,5,0)</f>
        <v>36.8</v>
      </c>
      <c r="F32" s="2">
        <v>22.08</v>
      </c>
      <c r="G32" s="3">
        <f t="shared" si="1"/>
        <v>53.28</v>
      </c>
    </row>
    <row r="33" spans="1:7" ht="14.25">
      <c r="A33" s="1" t="s">
        <v>128</v>
      </c>
      <c r="B33" s="16"/>
      <c r="C33" s="2">
        <v>76</v>
      </c>
      <c r="D33" s="2">
        <v>30.4</v>
      </c>
      <c r="E33" s="2">
        <f>VLOOKUP(A33,'[1]Sheet1'!$B$3:$F$50,5,0)</f>
        <v>36.4</v>
      </c>
      <c r="F33" s="2">
        <v>21.84</v>
      </c>
      <c r="G33" s="3">
        <f t="shared" si="1"/>
        <v>52.239999999999995</v>
      </c>
    </row>
    <row r="34" spans="1:7" ht="14.25">
      <c r="A34" s="1" t="s">
        <v>130</v>
      </c>
      <c r="B34" s="16"/>
      <c r="C34" s="2">
        <v>75</v>
      </c>
      <c r="D34" s="2">
        <v>30</v>
      </c>
      <c r="E34" s="2">
        <f>VLOOKUP(A34,'[1]Sheet1'!$B$3:$F$50,5,0)</f>
        <v>40.2</v>
      </c>
      <c r="F34" s="2">
        <v>24.12</v>
      </c>
      <c r="G34" s="3">
        <f t="shared" si="1"/>
        <v>54.120000000000005</v>
      </c>
    </row>
    <row r="35" spans="1:7" ht="14.25">
      <c r="A35" s="1" t="s">
        <v>132</v>
      </c>
      <c r="B35" s="16"/>
      <c r="C35" s="2">
        <v>74</v>
      </c>
      <c r="D35" s="2">
        <v>29.6</v>
      </c>
      <c r="E35" s="2">
        <f>VLOOKUP(A35,'[1]Sheet1'!$B$3:$F$50,5,0)</f>
        <v>18.2</v>
      </c>
      <c r="F35" s="2">
        <v>10.92</v>
      </c>
      <c r="G35" s="3">
        <f t="shared" si="1"/>
        <v>40.52</v>
      </c>
    </row>
    <row r="36" spans="1:7" ht="14.25">
      <c r="A36" s="1" t="s">
        <v>65</v>
      </c>
      <c r="B36" s="16"/>
      <c r="C36" s="2">
        <v>73</v>
      </c>
      <c r="D36" s="2">
        <v>29.200000000000003</v>
      </c>
      <c r="E36" s="2" t="s">
        <v>24</v>
      </c>
      <c r="F36" s="2"/>
      <c r="G36" s="3">
        <f t="shared" si="1"/>
        <v>29.200000000000003</v>
      </c>
    </row>
    <row r="37" spans="1:7" ht="14.25">
      <c r="A37" s="1" t="s">
        <v>135</v>
      </c>
      <c r="B37" s="16"/>
      <c r="C37" s="2">
        <v>73</v>
      </c>
      <c r="D37" s="2">
        <v>29.200000000000003</v>
      </c>
      <c r="E37" s="2">
        <f>VLOOKUP(A37,'[1]Sheet1'!$B$3:$F$50,5,0)</f>
        <v>22</v>
      </c>
      <c r="F37" s="2">
        <v>13.2</v>
      </c>
      <c r="G37" s="3">
        <f t="shared" si="1"/>
        <v>42.400000000000006</v>
      </c>
    </row>
    <row r="38" spans="1:7" ht="14.25">
      <c r="A38" s="1" t="s">
        <v>55</v>
      </c>
      <c r="B38" s="16"/>
      <c r="C38" s="2">
        <v>72</v>
      </c>
      <c r="D38" s="2">
        <v>28.8</v>
      </c>
      <c r="E38" s="2">
        <f>VLOOKUP(A38,'[1]Sheet1'!$B$3:$F$50,5,0)</f>
        <v>54.8</v>
      </c>
      <c r="F38" s="2">
        <v>32.879999999999995</v>
      </c>
      <c r="G38" s="3">
        <f t="shared" si="1"/>
        <v>61.67999999999999</v>
      </c>
    </row>
    <row r="39" spans="1:7" ht="14.25">
      <c r="A39" s="1" t="s">
        <v>56</v>
      </c>
      <c r="B39" s="16"/>
      <c r="C39" s="2">
        <v>72</v>
      </c>
      <c r="D39" s="2">
        <v>28.8</v>
      </c>
      <c r="E39" s="2">
        <f>VLOOKUP(A39,'[1]Sheet1'!$B$3:$F$50,5,0)</f>
        <v>47.8</v>
      </c>
      <c r="F39" s="2">
        <v>28.679999999999996</v>
      </c>
      <c r="G39" s="3">
        <f t="shared" si="1"/>
        <v>57.48</v>
      </c>
    </row>
    <row r="40" spans="1:7" ht="14.25">
      <c r="A40" s="1" t="s">
        <v>139</v>
      </c>
      <c r="B40" s="17"/>
      <c r="C40" s="2">
        <v>72</v>
      </c>
      <c r="D40" s="2">
        <v>28.8</v>
      </c>
      <c r="E40" s="2">
        <f>VLOOKUP(A40,'[1]Sheet1'!$B$3:$F$50,5,0)</f>
        <v>47.8</v>
      </c>
      <c r="F40" s="2">
        <v>28.679999999999996</v>
      </c>
      <c r="G40" s="3">
        <f t="shared" si="1"/>
        <v>57.48</v>
      </c>
    </row>
    <row r="41" spans="1:7" ht="14.25">
      <c r="A41" s="1" t="s">
        <v>141</v>
      </c>
      <c r="B41" s="15" t="s">
        <v>66</v>
      </c>
      <c r="C41" s="2">
        <v>77</v>
      </c>
      <c r="D41" s="2">
        <v>30.8</v>
      </c>
      <c r="E41" s="2">
        <f>VLOOKUP(A41,'[1]Sheet1'!$B$3:$F$50,5,0)</f>
        <v>48.6</v>
      </c>
      <c r="F41" s="2">
        <v>29.16</v>
      </c>
      <c r="G41" s="3">
        <f t="shared" si="1"/>
        <v>59.96</v>
      </c>
    </row>
    <row r="42" spans="1:7" ht="14.25">
      <c r="A42" s="1" t="s">
        <v>143</v>
      </c>
      <c r="B42" s="16"/>
      <c r="C42" s="2">
        <v>72</v>
      </c>
      <c r="D42" s="2">
        <v>28.8</v>
      </c>
      <c r="E42" s="2">
        <f>VLOOKUP(A42,'[1]Sheet1'!$B$3:$F$50,5,0)</f>
        <v>37.4</v>
      </c>
      <c r="F42" s="2">
        <v>22.44</v>
      </c>
      <c r="G42" s="3">
        <f t="shared" si="1"/>
        <v>51.24</v>
      </c>
    </row>
    <row r="43" spans="1:7" ht="14.25">
      <c r="A43" s="1" t="s">
        <v>71</v>
      </c>
      <c r="B43" s="16"/>
      <c r="C43" s="2">
        <v>70</v>
      </c>
      <c r="D43" s="2">
        <v>28</v>
      </c>
      <c r="E43" s="2">
        <f>VLOOKUP(A43,'[1]Sheet1'!$B$3:$F$50,5,0)</f>
        <v>49.6</v>
      </c>
      <c r="F43" s="2">
        <v>29.76</v>
      </c>
      <c r="G43" s="3">
        <f t="shared" si="1"/>
        <v>57.760000000000005</v>
      </c>
    </row>
    <row r="44" spans="1:7" ht="14.25">
      <c r="A44" s="1" t="s">
        <v>146</v>
      </c>
      <c r="B44" s="16"/>
      <c r="C44" s="2">
        <v>66</v>
      </c>
      <c r="D44" s="2">
        <v>26.4</v>
      </c>
      <c r="E44" s="2">
        <f>VLOOKUP(A44,'[1]Sheet1'!$B$3:$F$50,5,0)</f>
        <v>61.2</v>
      </c>
      <c r="F44" s="2">
        <v>36.72</v>
      </c>
      <c r="G44" s="3">
        <f t="shared" si="1"/>
        <v>63.12</v>
      </c>
    </row>
    <row r="45" spans="1:7" ht="14.25">
      <c r="A45" s="1" t="s">
        <v>148</v>
      </c>
      <c r="B45" s="16"/>
      <c r="C45" s="2">
        <v>66</v>
      </c>
      <c r="D45" s="2">
        <v>26.4</v>
      </c>
      <c r="E45" s="2">
        <f>VLOOKUP(A45,'[1]Sheet1'!$B$3:$F$50,5,0)</f>
        <v>51.8</v>
      </c>
      <c r="F45" s="2">
        <v>31.08</v>
      </c>
      <c r="G45" s="3">
        <f t="shared" si="1"/>
        <v>57.48</v>
      </c>
    </row>
    <row r="46" spans="1:7" ht="14.25">
      <c r="A46" s="1" t="s">
        <v>76</v>
      </c>
      <c r="B46" s="16"/>
      <c r="C46" s="2">
        <v>64</v>
      </c>
      <c r="D46" s="2">
        <v>25.6</v>
      </c>
      <c r="E46" s="2">
        <f>VLOOKUP(A46,'[1]Sheet1'!$B$3:$F$50,5,0)</f>
        <v>20.2</v>
      </c>
      <c r="F46" s="2">
        <v>12.12</v>
      </c>
      <c r="G46" s="3">
        <f t="shared" si="1"/>
        <v>37.72</v>
      </c>
    </row>
    <row r="47" spans="1:7" ht="14.25">
      <c r="A47" s="1" t="s">
        <v>151</v>
      </c>
      <c r="B47" s="16"/>
      <c r="C47" s="2">
        <v>62</v>
      </c>
      <c r="D47" s="2">
        <v>24.8</v>
      </c>
      <c r="E47" s="2">
        <f>VLOOKUP(A47,'[1]Sheet1'!$B$3:$F$50,5,0)</f>
        <v>56</v>
      </c>
      <c r="F47" s="2">
        <v>33.6</v>
      </c>
      <c r="G47" s="3">
        <f t="shared" si="1"/>
        <v>58.400000000000006</v>
      </c>
    </row>
    <row r="48" spans="1:7" ht="14.25">
      <c r="A48" s="1" t="s">
        <v>74</v>
      </c>
      <c r="B48" s="16"/>
      <c r="C48" s="2">
        <v>62</v>
      </c>
      <c r="D48" s="2">
        <v>24.8</v>
      </c>
      <c r="E48" s="2">
        <f>VLOOKUP(A48,'[1]Sheet1'!$B$3:$F$50,5,0)</f>
        <v>41.6</v>
      </c>
      <c r="F48" s="2">
        <v>24.96</v>
      </c>
      <c r="G48" s="3">
        <f t="shared" si="1"/>
        <v>49.760000000000005</v>
      </c>
    </row>
    <row r="49" spans="1:7" ht="14.25">
      <c r="A49" s="1" t="s">
        <v>154</v>
      </c>
      <c r="B49" s="16"/>
      <c r="C49" s="2">
        <v>58</v>
      </c>
      <c r="D49" s="2">
        <v>23.200000000000003</v>
      </c>
      <c r="E49" s="2">
        <f>VLOOKUP(A49,'[1]Sheet1'!$B$3:$F$50,5,0)</f>
        <v>58.6</v>
      </c>
      <c r="F49" s="2">
        <v>35.16</v>
      </c>
      <c r="G49" s="3">
        <f t="shared" si="1"/>
        <v>58.36</v>
      </c>
    </row>
    <row r="50" spans="1:7" ht="14.25">
      <c r="A50" s="1" t="s">
        <v>156</v>
      </c>
      <c r="B50" s="17"/>
      <c r="C50" s="2">
        <v>58</v>
      </c>
      <c r="D50" s="2">
        <v>23.200000000000003</v>
      </c>
      <c r="E50" s="2">
        <f>VLOOKUP(A50,'[1]Sheet1'!$B$3:$F$50,5,0)</f>
        <v>36.8</v>
      </c>
      <c r="F50" s="2">
        <v>22.08</v>
      </c>
      <c r="G50" s="3">
        <f t="shared" si="1"/>
        <v>45.28</v>
      </c>
    </row>
  </sheetData>
  <sheetProtection/>
  <mergeCells count="7">
    <mergeCell ref="B2:B4"/>
    <mergeCell ref="B5:B7"/>
    <mergeCell ref="B8:B11"/>
    <mergeCell ref="B12:B19"/>
    <mergeCell ref="B20:B29"/>
    <mergeCell ref="B30:B40"/>
    <mergeCell ref="B41:B50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0"/>
    </sheetView>
  </sheetViews>
  <sheetFormatPr defaultColWidth="9.00390625" defaultRowHeight="14.25"/>
  <sheetData>
    <row r="1" spans="1:6" ht="14.25">
      <c r="A1" s="1" t="s">
        <v>146</v>
      </c>
      <c r="B1" s="2">
        <v>66</v>
      </c>
      <c r="C1" s="2">
        <v>26.4</v>
      </c>
      <c r="D1" s="2">
        <f>VLOOKUP(A1,'[1]Sheet1'!$B$3:$F$50,5,0)</f>
        <v>61.2</v>
      </c>
      <c r="E1" s="2">
        <v>36.72</v>
      </c>
      <c r="F1" s="3">
        <f aca="true" t="shared" si="0" ref="F1:F10">C1+E1</f>
        <v>63.12</v>
      </c>
    </row>
    <row r="2" spans="1:6" ht="14.25">
      <c r="A2" s="1" t="s">
        <v>141</v>
      </c>
      <c r="B2" s="2">
        <v>77</v>
      </c>
      <c r="C2" s="2">
        <v>30.8</v>
      </c>
      <c r="D2" s="2">
        <f>VLOOKUP(A2,'[1]Sheet1'!$B$3:$F$50,5,0)</f>
        <v>48.6</v>
      </c>
      <c r="E2" s="2">
        <v>29.16</v>
      </c>
      <c r="F2" s="3">
        <f t="shared" si="0"/>
        <v>59.96</v>
      </c>
    </row>
    <row r="3" spans="1:6" ht="14.25">
      <c r="A3" s="1" t="s">
        <v>151</v>
      </c>
      <c r="B3" s="2">
        <v>62</v>
      </c>
      <c r="C3" s="2">
        <v>24.8</v>
      </c>
      <c r="D3" s="2">
        <f>VLOOKUP(A3,'[1]Sheet1'!$B$3:$F$50,5,0)</f>
        <v>56</v>
      </c>
      <c r="E3" s="2">
        <v>33.6</v>
      </c>
      <c r="F3" s="3">
        <f t="shared" si="0"/>
        <v>58.400000000000006</v>
      </c>
    </row>
    <row r="4" spans="1:6" ht="14.25">
      <c r="A4" s="1" t="s">
        <v>154</v>
      </c>
      <c r="B4" s="2">
        <v>58</v>
      </c>
      <c r="C4" s="2">
        <v>23.200000000000003</v>
      </c>
      <c r="D4" s="2">
        <f>VLOOKUP(A4,'[1]Sheet1'!$B$3:$F$50,5,0)</f>
        <v>58.6</v>
      </c>
      <c r="E4" s="2">
        <v>35.16</v>
      </c>
      <c r="F4" s="3">
        <f t="shared" si="0"/>
        <v>58.36</v>
      </c>
    </row>
    <row r="5" spans="1:6" ht="14.25">
      <c r="A5" s="1" t="s">
        <v>71</v>
      </c>
      <c r="B5" s="2">
        <v>70</v>
      </c>
      <c r="C5" s="2">
        <v>28</v>
      </c>
      <c r="D5" s="2">
        <f>VLOOKUP(A5,'[1]Sheet1'!$B$3:$F$50,5,0)</f>
        <v>49.6</v>
      </c>
      <c r="E5" s="2">
        <v>29.76</v>
      </c>
      <c r="F5" s="3">
        <f t="shared" si="0"/>
        <v>57.760000000000005</v>
      </c>
    </row>
    <row r="6" spans="1:6" ht="14.25">
      <c r="A6" s="1" t="s">
        <v>148</v>
      </c>
      <c r="B6" s="2">
        <v>66</v>
      </c>
      <c r="C6" s="2">
        <v>26.4</v>
      </c>
      <c r="D6" s="2">
        <f>VLOOKUP(A6,'[1]Sheet1'!$B$3:$F$50,5,0)</f>
        <v>51.8</v>
      </c>
      <c r="E6" s="2">
        <v>31.08</v>
      </c>
      <c r="F6" s="3">
        <f t="shared" si="0"/>
        <v>57.48</v>
      </c>
    </row>
    <row r="7" spans="1:6" ht="14.25">
      <c r="A7" s="1" t="s">
        <v>143</v>
      </c>
      <c r="B7" s="2">
        <v>72</v>
      </c>
      <c r="C7" s="2">
        <v>28.8</v>
      </c>
      <c r="D7" s="2">
        <f>VLOOKUP(A7,'[1]Sheet1'!$B$3:$F$50,5,0)</f>
        <v>37.4</v>
      </c>
      <c r="E7" s="2">
        <v>22.44</v>
      </c>
      <c r="F7" s="3">
        <f t="shared" si="0"/>
        <v>51.24</v>
      </c>
    </row>
    <row r="8" spans="1:6" ht="14.25">
      <c r="A8" s="1" t="s">
        <v>74</v>
      </c>
      <c r="B8" s="2">
        <v>62</v>
      </c>
      <c r="C8" s="2">
        <v>24.8</v>
      </c>
      <c r="D8" s="2">
        <f>VLOOKUP(A8,'[1]Sheet1'!$B$3:$F$50,5,0)</f>
        <v>41.6</v>
      </c>
      <c r="E8" s="2">
        <v>24.96</v>
      </c>
      <c r="F8" s="3">
        <f t="shared" si="0"/>
        <v>49.760000000000005</v>
      </c>
    </row>
    <row r="9" spans="1:6" ht="14.25">
      <c r="A9" s="1" t="s">
        <v>156</v>
      </c>
      <c r="B9" s="2">
        <v>58</v>
      </c>
      <c r="C9" s="2">
        <v>23.200000000000003</v>
      </c>
      <c r="D9" s="2">
        <f>VLOOKUP(A9,'[1]Sheet1'!$B$3:$F$50,5,0)</f>
        <v>36.8</v>
      </c>
      <c r="E9" s="2">
        <v>22.08</v>
      </c>
      <c r="F9" s="3">
        <f t="shared" si="0"/>
        <v>45.28</v>
      </c>
    </row>
    <row r="10" spans="1:6" ht="14.25">
      <c r="A10" s="1" t="s">
        <v>76</v>
      </c>
      <c r="B10" s="2">
        <v>64</v>
      </c>
      <c r="C10" s="2">
        <v>25.6</v>
      </c>
      <c r="D10" s="2">
        <f>VLOOKUP(A10,'[1]Sheet1'!$B$3:$F$50,5,0)</f>
        <v>20.2</v>
      </c>
      <c r="E10" s="2">
        <v>12.12</v>
      </c>
      <c r="F10" s="3">
        <f t="shared" si="0"/>
        <v>37.72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Ok</cp:lastModifiedBy>
  <dcterms:created xsi:type="dcterms:W3CDTF">2016-12-02T08:54:00Z</dcterms:created>
  <dcterms:modified xsi:type="dcterms:W3CDTF">2023-01-11T07:13:16Z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F014574A43D4405B9C2BD6C037AC5C20</vt:lpwstr>
  </property>
</Properties>
</file>