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Sheet1" sheetId="8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K74" i="8" l="1"/>
  <c r="H74" i="8"/>
  <c r="I74" i="8" s="1"/>
  <c r="L74" i="8" s="1"/>
  <c r="L73" i="8"/>
  <c r="K73" i="8"/>
  <c r="I73" i="8"/>
  <c r="H73" i="8"/>
  <c r="K72" i="8"/>
  <c r="H72" i="8"/>
  <c r="I72" i="8" s="1"/>
  <c r="L72" i="8" s="1"/>
  <c r="L71" i="8"/>
  <c r="K71" i="8"/>
  <c r="I71" i="8"/>
  <c r="H71" i="8"/>
  <c r="K70" i="8"/>
  <c r="H70" i="8"/>
  <c r="I70" i="8" s="1"/>
  <c r="L70" i="8" s="1"/>
  <c r="L69" i="8"/>
  <c r="K69" i="8"/>
  <c r="I69" i="8"/>
  <c r="H69" i="8"/>
  <c r="K68" i="8"/>
  <c r="H68" i="8"/>
  <c r="I68" i="8" s="1"/>
  <c r="L68" i="8" s="1"/>
  <c r="L67" i="8"/>
  <c r="K67" i="8"/>
  <c r="I67" i="8"/>
  <c r="H67" i="8"/>
  <c r="K66" i="8"/>
  <c r="H66" i="8"/>
  <c r="I66" i="8" s="1"/>
  <c r="L66" i="8" s="1"/>
  <c r="L65" i="8"/>
  <c r="K65" i="8"/>
  <c r="I65" i="8"/>
  <c r="H65" i="8"/>
  <c r="K64" i="8"/>
  <c r="H64" i="8"/>
  <c r="I64" i="8" s="1"/>
  <c r="L64" i="8" s="1"/>
  <c r="L63" i="8"/>
  <c r="K63" i="8"/>
  <c r="I63" i="8"/>
  <c r="H63" i="8"/>
  <c r="K62" i="8"/>
  <c r="H62" i="8"/>
  <c r="I62" i="8" s="1"/>
  <c r="L62" i="8" s="1"/>
  <c r="L61" i="8"/>
  <c r="K61" i="8"/>
  <c r="I61" i="8"/>
  <c r="H61" i="8"/>
  <c r="K60" i="8"/>
  <c r="H60" i="8"/>
  <c r="I60" i="8" s="1"/>
  <c r="L60" i="8" s="1"/>
  <c r="L59" i="8"/>
  <c r="K59" i="8"/>
  <c r="I59" i="8"/>
  <c r="H59" i="8"/>
  <c r="K58" i="8"/>
  <c r="H58" i="8"/>
  <c r="I58" i="8" s="1"/>
  <c r="L58" i="8" s="1"/>
  <c r="L57" i="8"/>
  <c r="K57" i="8"/>
  <c r="I57" i="8"/>
  <c r="H57" i="8"/>
  <c r="K56" i="8"/>
  <c r="H56" i="8"/>
  <c r="I56" i="8" s="1"/>
  <c r="L56" i="8" s="1"/>
  <c r="L55" i="8"/>
  <c r="K55" i="8"/>
  <c r="I55" i="8"/>
  <c r="H55" i="8"/>
  <c r="K54" i="8"/>
  <c r="H54" i="8"/>
  <c r="I54" i="8" s="1"/>
  <c r="L54" i="8" s="1"/>
  <c r="L53" i="8"/>
  <c r="K53" i="8"/>
  <c r="I53" i="8"/>
  <c r="H53" i="8"/>
  <c r="K52" i="8"/>
  <c r="H52" i="8"/>
  <c r="I52" i="8" s="1"/>
  <c r="L52" i="8" s="1"/>
  <c r="L51" i="8"/>
  <c r="K51" i="8"/>
  <c r="I51" i="8"/>
  <c r="H51" i="8"/>
  <c r="K50" i="8"/>
  <c r="H50" i="8"/>
  <c r="I50" i="8" s="1"/>
  <c r="L50" i="8" s="1"/>
  <c r="K49" i="8"/>
  <c r="H49" i="8"/>
  <c r="I49" i="8" s="1"/>
  <c r="L49" i="8" s="1"/>
  <c r="K48" i="8"/>
  <c r="H48" i="8"/>
  <c r="I48" i="8" s="1"/>
  <c r="L48" i="8" s="1"/>
  <c r="K47" i="8"/>
  <c r="H47" i="8"/>
  <c r="I47" i="8" s="1"/>
  <c r="L47" i="8" s="1"/>
  <c r="K46" i="8"/>
  <c r="H46" i="8"/>
  <c r="I46" i="8" s="1"/>
  <c r="L46" i="8" s="1"/>
  <c r="K45" i="8"/>
  <c r="H45" i="8"/>
  <c r="I45" i="8" s="1"/>
  <c r="L45" i="8" s="1"/>
  <c r="K44" i="8"/>
  <c r="H44" i="8"/>
  <c r="I44" i="8" s="1"/>
  <c r="L44" i="8" s="1"/>
  <c r="K43" i="8"/>
  <c r="H43" i="8"/>
  <c r="I43" i="8" s="1"/>
  <c r="L43" i="8" s="1"/>
  <c r="K42" i="8"/>
  <c r="H42" i="8"/>
  <c r="I42" i="8" s="1"/>
  <c r="L42" i="8" s="1"/>
  <c r="K41" i="8"/>
  <c r="H41" i="8"/>
  <c r="I41" i="8" s="1"/>
  <c r="L41" i="8" s="1"/>
  <c r="K40" i="8"/>
  <c r="H40" i="8"/>
  <c r="I40" i="8" s="1"/>
  <c r="L40" i="8" s="1"/>
  <c r="K39" i="8"/>
  <c r="H39" i="8"/>
  <c r="I39" i="8" s="1"/>
  <c r="L39" i="8" s="1"/>
  <c r="K38" i="8"/>
  <c r="H38" i="8"/>
  <c r="I38" i="8" s="1"/>
  <c r="L38" i="8" s="1"/>
  <c r="K37" i="8"/>
  <c r="H37" i="8"/>
  <c r="I37" i="8" s="1"/>
  <c r="L37" i="8" s="1"/>
  <c r="K36" i="8"/>
  <c r="H36" i="8"/>
  <c r="I36" i="8" s="1"/>
  <c r="L36" i="8" s="1"/>
  <c r="K35" i="8"/>
  <c r="H35" i="8"/>
  <c r="I35" i="8" s="1"/>
  <c r="L35" i="8" s="1"/>
  <c r="K34" i="8"/>
  <c r="H34" i="8"/>
  <c r="I34" i="8" s="1"/>
  <c r="L34" i="8" s="1"/>
  <c r="K33" i="8"/>
  <c r="H33" i="8"/>
  <c r="I33" i="8" s="1"/>
  <c r="L33" i="8" s="1"/>
  <c r="K32" i="8"/>
  <c r="H32" i="8"/>
  <c r="I32" i="8" s="1"/>
  <c r="L32" i="8" s="1"/>
  <c r="K31" i="8"/>
  <c r="H31" i="8"/>
  <c r="I31" i="8" s="1"/>
  <c r="L31" i="8" s="1"/>
  <c r="K30" i="8"/>
  <c r="H30" i="8"/>
  <c r="I30" i="8" s="1"/>
  <c r="L30" i="8" s="1"/>
  <c r="K29" i="8"/>
  <c r="H29" i="8"/>
  <c r="I29" i="8" s="1"/>
  <c r="L29" i="8" s="1"/>
  <c r="K28" i="8"/>
  <c r="H28" i="8"/>
  <c r="I28" i="8" s="1"/>
  <c r="L28" i="8" s="1"/>
  <c r="K27" i="8"/>
  <c r="H27" i="8"/>
  <c r="I27" i="8" s="1"/>
  <c r="L27" i="8" s="1"/>
  <c r="K26" i="8"/>
  <c r="H26" i="8"/>
  <c r="I26" i="8" s="1"/>
  <c r="L26" i="8" s="1"/>
  <c r="K25" i="8"/>
  <c r="H25" i="8"/>
  <c r="I25" i="8" s="1"/>
  <c r="L25" i="8" s="1"/>
  <c r="K24" i="8"/>
  <c r="H24" i="8"/>
  <c r="I24" i="8" s="1"/>
  <c r="L24" i="8" s="1"/>
  <c r="K23" i="8"/>
  <c r="H23" i="8"/>
  <c r="I23" i="8" s="1"/>
  <c r="L23" i="8" s="1"/>
  <c r="K22" i="8"/>
  <c r="H22" i="8"/>
  <c r="I22" i="8" s="1"/>
  <c r="L22" i="8" s="1"/>
  <c r="K21" i="8"/>
  <c r="H21" i="8"/>
  <c r="I21" i="8" s="1"/>
  <c r="L21" i="8" s="1"/>
  <c r="K20" i="8"/>
  <c r="H20" i="8"/>
  <c r="I20" i="8" s="1"/>
  <c r="L20" i="8" s="1"/>
  <c r="K19" i="8"/>
  <c r="H19" i="8"/>
  <c r="I19" i="8" s="1"/>
  <c r="L19" i="8" s="1"/>
  <c r="K18" i="8"/>
  <c r="H18" i="8"/>
  <c r="I18" i="8" s="1"/>
  <c r="L18" i="8" s="1"/>
  <c r="K17" i="8"/>
  <c r="H17" i="8"/>
  <c r="I17" i="8" s="1"/>
  <c r="L17" i="8" s="1"/>
  <c r="K16" i="8"/>
  <c r="H16" i="8"/>
  <c r="I16" i="8" s="1"/>
  <c r="L16" i="8" s="1"/>
  <c r="K15" i="8"/>
  <c r="H15" i="8"/>
  <c r="I15" i="8" s="1"/>
  <c r="L15" i="8" s="1"/>
  <c r="K14" i="8"/>
  <c r="H14" i="8"/>
  <c r="I14" i="8" s="1"/>
  <c r="L14" i="8" s="1"/>
  <c r="K13" i="8"/>
  <c r="H13" i="8"/>
  <c r="I13" i="8" s="1"/>
  <c r="L13" i="8" s="1"/>
  <c r="K12" i="8"/>
  <c r="H12" i="8"/>
  <c r="I12" i="8" s="1"/>
  <c r="L12" i="8" s="1"/>
  <c r="K11" i="8"/>
  <c r="H11" i="8"/>
  <c r="I11" i="8" s="1"/>
  <c r="L11" i="8" s="1"/>
  <c r="K10" i="8"/>
  <c r="H10" i="8"/>
  <c r="I10" i="8" s="1"/>
  <c r="L10" i="8" s="1"/>
  <c r="K9" i="8"/>
  <c r="H9" i="8"/>
  <c r="I9" i="8" s="1"/>
  <c r="L9" i="8" s="1"/>
  <c r="K8" i="8"/>
  <c r="H8" i="8"/>
  <c r="I8" i="8" s="1"/>
  <c r="L8" i="8" s="1"/>
  <c r="K7" i="8"/>
  <c r="H7" i="8"/>
  <c r="I7" i="8" s="1"/>
  <c r="L7" i="8" s="1"/>
  <c r="K6" i="8"/>
  <c r="H6" i="8"/>
  <c r="I6" i="8" s="1"/>
  <c r="L6" i="8" s="1"/>
  <c r="K5" i="8"/>
  <c r="H5" i="8"/>
  <c r="I5" i="8" s="1"/>
  <c r="L5" i="8" s="1"/>
  <c r="K4" i="8"/>
  <c r="H4" i="8"/>
  <c r="I4" i="8" s="1"/>
  <c r="L4" i="8" s="1"/>
  <c r="K3" i="8"/>
  <c r="H3" i="8"/>
  <c r="I3" i="8" s="1"/>
  <c r="L3" i="8" s="1"/>
</calcChain>
</file>

<file path=xl/sharedStrings.xml><?xml version="1.0" encoding="utf-8"?>
<sst xmlns="http://schemas.openxmlformats.org/spreadsheetml/2006/main" count="102" uniqueCount="96">
  <si>
    <t>序号</t>
  </si>
  <si>
    <t>岗位名称</t>
  </si>
  <si>
    <t>姓名</t>
  </si>
  <si>
    <t>准考证号</t>
  </si>
  <si>
    <t>规划财务部</t>
  </si>
  <si>
    <t>张希</t>
  </si>
  <si>
    <t>卢聪慧</t>
  </si>
  <si>
    <t>庞甜甜</t>
  </si>
  <si>
    <t>孙亭玲子</t>
  </si>
  <si>
    <t>赵楠</t>
  </si>
  <si>
    <t>护士（女）</t>
  </si>
  <si>
    <t>董佳妮</t>
  </si>
  <si>
    <t>耿爽</t>
  </si>
  <si>
    <t>何慧萍</t>
  </si>
  <si>
    <t>金晚诗</t>
  </si>
  <si>
    <t>孔德鑫</t>
  </si>
  <si>
    <t>石娇</t>
  </si>
  <si>
    <t>王梦云</t>
  </si>
  <si>
    <t>杨柳</t>
  </si>
  <si>
    <t>姚鑫红</t>
  </si>
  <si>
    <t>程柏贺</t>
  </si>
  <si>
    <t>高峰</t>
  </si>
  <si>
    <t>侯畅</t>
  </si>
  <si>
    <t>李木子</t>
  </si>
  <si>
    <t>李爽</t>
  </si>
  <si>
    <t>李晓琳</t>
  </si>
  <si>
    <t>李雅楠</t>
  </si>
  <si>
    <t>刘蓓</t>
  </si>
  <si>
    <t>刘鑫源</t>
  </si>
  <si>
    <t>栾微</t>
  </si>
  <si>
    <t>牛学敏</t>
  </si>
  <si>
    <t>潘畅</t>
  </si>
  <si>
    <t>石汭加</t>
  </si>
  <si>
    <t>谭淼</t>
  </si>
  <si>
    <t>王帆</t>
  </si>
  <si>
    <t>王男</t>
  </si>
  <si>
    <t>王书月</t>
  </si>
  <si>
    <t>尤凯莉</t>
  </si>
  <si>
    <t>于淼</t>
  </si>
  <si>
    <t>张琳</t>
  </si>
  <si>
    <t>张硕</t>
  </si>
  <si>
    <t>张子优</t>
  </si>
  <si>
    <t>赵越</t>
  </si>
  <si>
    <t>护士（男）</t>
  </si>
  <si>
    <t>付博</t>
  </si>
  <si>
    <t>齐建宇</t>
  </si>
  <si>
    <t>孙宝全</t>
  </si>
  <si>
    <t xml:space="preserve"> 汤加龙</t>
  </si>
  <si>
    <t xml:space="preserve"> 吴金磊</t>
  </si>
  <si>
    <t>杨昊</t>
  </si>
  <si>
    <t>安东野</t>
  </si>
  <si>
    <t>陈昱嘉</t>
  </si>
  <si>
    <t>李佳衡</t>
  </si>
  <si>
    <t>李金龙</t>
  </si>
  <si>
    <t>梁策</t>
  </si>
  <si>
    <t>刘起来</t>
  </si>
  <si>
    <t>刘震</t>
  </si>
  <si>
    <t>宁梓尧</t>
  </si>
  <si>
    <t>平占杨</t>
  </si>
  <si>
    <t>齐振东</t>
  </si>
  <si>
    <t>孙瑞阳</t>
  </si>
  <si>
    <t>王赫</t>
  </si>
  <si>
    <t>魏留洋</t>
  </si>
  <si>
    <t>邢飞</t>
  </si>
  <si>
    <t>徐海涛</t>
  </si>
  <si>
    <t>张子健</t>
  </si>
  <si>
    <t>郑宇男</t>
  </si>
  <si>
    <t>主管护师（女）</t>
  </si>
  <si>
    <t>段妍旭</t>
  </si>
  <si>
    <t>孟令玥</t>
  </si>
  <si>
    <t>王楠</t>
  </si>
  <si>
    <t>王小雪</t>
  </si>
  <si>
    <t>公共卫生事业部</t>
  </si>
  <si>
    <t>房英杰</t>
  </si>
  <si>
    <t>黄莹莹</t>
  </si>
  <si>
    <t>卢晓雪</t>
  </si>
  <si>
    <t>唐岩岩</t>
  </si>
  <si>
    <t>温雨嘉</t>
  </si>
  <si>
    <t>尹 畅</t>
  </si>
  <si>
    <t>张露露</t>
  </si>
  <si>
    <t>张兴隆</t>
  </si>
  <si>
    <t>招聘
人数</t>
  </si>
  <si>
    <t>笔试试
卷得分</t>
  </si>
  <si>
    <t>笔试
加分</t>
  </si>
  <si>
    <t>笔试
总成绩</t>
  </si>
  <si>
    <t>2</t>
  </si>
  <si>
    <t>4</t>
  </si>
  <si>
    <t xml:space="preserve">盘锦市康宁医院2022年社会招聘工作人员（面试入围者）考试总成绩公示表 </t>
  </si>
  <si>
    <t>笔试总成绩50%</t>
  </si>
  <si>
    <t>面试成绩</t>
  </si>
  <si>
    <t>面试成绩50%</t>
  </si>
  <si>
    <r>
      <rPr>
        <b/>
        <sz val="11"/>
        <color theme="1"/>
        <rFont val="宋体"/>
        <family val="3"/>
        <charset val="134"/>
        <scheme val="minor"/>
      </rPr>
      <t>总成绩（笔试总成绩*</t>
    </r>
    <r>
      <rPr>
        <b/>
        <sz val="11"/>
        <color theme="1"/>
        <rFont val="宋体"/>
        <family val="3"/>
        <charset val="134"/>
        <scheme val="minor"/>
      </rPr>
      <t>50%+面试成绩*50%）</t>
    </r>
  </si>
  <si>
    <t>总成绩排名</t>
  </si>
  <si>
    <t>备注</t>
  </si>
  <si>
    <t>面试缺考</t>
  </si>
  <si>
    <t>20220206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</si>
</sst>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7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120" zoomScaleNormal="120" workbookViewId="0">
      <selection activeCell="G4" sqref="G4"/>
    </sheetView>
  </sheetViews>
  <sheetFormatPr defaultColWidth="9" defaultRowHeight="13.5" x14ac:dyDescent="0.15"/>
  <cols>
    <col min="1" max="1" width="5.875" style="1" customWidth="1"/>
    <col min="2" max="2" width="7.875" style="15" customWidth="1"/>
    <col min="3" max="3" width="6" style="1" customWidth="1"/>
    <col min="4" max="4" width="9" style="1" customWidth="1"/>
    <col min="5" max="5" width="9.875" style="1" customWidth="1"/>
    <col min="6" max="6" width="11.125" style="1" customWidth="1"/>
    <col min="7" max="7" width="8.875" style="16" customWidth="1"/>
    <col min="8" max="8" width="11" style="1" customWidth="1"/>
    <col min="9" max="9" width="10.25" style="1" customWidth="1"/>
    <col min="10" max="10" width="10.25" style="17" customWidth="1"/>
    <col min="11" max="11" width="9.5" style="1" customWidth="1"/>
    <col min="12" max="12" width="16.375" style="1" customWidth="1"/>
    <col min="13" max="13" width="7.25" style="1" customWidth="1"/>
    <col min="14" max="14" width="9.375" style="1" customWidth="1"/>
    <col min="15" max="16384" width="9" style="1"/>
  </cols>
  <sheetData>
    <row r="1" spans="1:14" ht="39" customHeight="1" x14ac:dyDescent="0.15">
      <c r="A1" s="35" t="s">
        <v>87</v>
      </c>
      <c r="B1" s="35"/>
      <c r="C1" s="35"/>
      <c r="D1" s="35"/>
      <c r="E1" s="35"/>
      <c r="F1" s="35"/>
      <c r="G1" s="35"/>
      <c r="H1" s="35"/>
      <c r="I1" s="35"/>
      <c r="J1" s="36"/>
      <c r="K1" s="35"/>
      <c r="L1" s="35"/>
      <c r="M1" s="35"/>
      <c r="N1" s="35"/>
    </row>
    <row r="2" spans="1:14" s="7" customFormat="1" ht="51.75" customHeight="1" x14ac:dyDescent="0.15">
      <c r="A2" s="2" t="s">
        <v>0</v>
      </c>
      <c r="B2" s="3" t="s">
        <v>1</v>
      </c>
      <c r="C2" s="3" t="s">
        <v>81</v>
      </c>
      <c r="D2" s="4" t="s">
        <v>2</v>
      </c>
      <c r="E2" s="5" t="s">
        <v>3</v>
      </c>
      <c r="F2" s="6" t="s">
        <v>82</v>
      </c>
      <c r="G2" s="6" t="s">
        <v>83</v>
      </c>
      <c r="H2" s="6" t="s">
        <v>84</v>
      </c>
      <c r="I2" s="6" t="s">
        <v>88</v>
      </c>
      <c r="J2" s="5" t="s">
        <v>89</v>
      </c>
      <c r="K2" s="6" t="s">
        <v>90</v>
      </c>
      <c r="L2" s="6" t="s">
        <v>91</v>
      </c>
      <c r="M2" s="6" t="s">
        <v>92</v>
      </c>
      <c r="N2" s="2" t="s">
        <v>93</v>
      </c>
    </row>
    <row r="3" spans="1:14" ht="18" customHeight="1" x14ac:dyDescent="0.15">
      <c r="A3" s="8">
        <v>1</v>
      </c>
      <c r="B3" s="33" t="s">
        <v>4</v>
      </c>
      <c r="C3" s="19" t="s">
        <v>85</v>
      </c>
      <c r="D3" s="9" t="s">
        <v>8</v>
      </c>
      <c r="E3" s="10">
        <v>20220126</v>
      </c>
      <c r="F3" s="11">
        <v>69.97</v>
      </c>
      <c r="G3" s="12"/>
      <c r="H3" s="11">
        <f t="shared" ref="H3:H66" si="0">F3+G3</f>
        <v>69.97</v>
      </c>
      <c r="I3" s="11">
        <f>ROUND((H3*0.5),2)</f>
        <v>34.99</v>
      </c>
      <c r="J3" s="11">
        <v>86.7</v>
      </c>
      <c r="K3" s="8">
        <f t="shared" ref="K3:K66" si="1">ROUND((J3*0.5),2)</f>
        <v>43.35</v>
      </c>
      <c r="L3" s="11">
        <f t="shared" ref="L3:L66" si="2">I3+K3</f>
        <v>78.34</v>
      </c>
      <c r="M3" s="8">
        <v>1</v>
      </c>
      <c r="N3" s="8"/>
    </row>
    <row r="4" spans="1:14" ht="18" customHeight="1" x14ac:dyDescent="0.15">
      <c r="A4" s="8">
        <v>2</v>
      </c>
      <c r="B4" s="33"/>
      <c r="C4" s="20"/>
      <c r="D4" s="9" t="s">
        <v>9</v>
      </c>
      <c r="E4" s="10">
        <v>20220204</v>
      </c>
      <c r="F4" s="11">
        <v>73.3</v>
      </c>
      <c r="G4" s="12"/>
      <c r="H4" s="11">
        <f t="shared" si="0"/>
        <v>73.3</v>
      </c>
      <c r="I4" s="11">
        <f>ROUND((H4*0.5),2)</f>
        <v>36.65</v>
      </c>
      <c r="J4" s="11">
        <v>83.2</v>
      </c>
      <c r="K4" s="8">
        <f t="shared" si="1"/>
        <v>41.6</v>
      </c>
      <c r="L4" s="11">
        <f t="shared" si="2"/>
        <v>78.25</v>
      </c>
      <c r="M4" s="8">
        <v>2</v>
      </c>
      <c r="N4" s="8"/>
    </row>
    <row r="5" spans="1:14" ht="18" customHeight="1" x14ac:dyDescent="0.15">
      <c r="A5" s="8">
        <v>3</v>
      </c>
      <c r="B5" s="33"/>
      <c r="C5" s="20"/>
      <c r="D5" s="9" t="s">
        <v>7</v>
      </c>
      <c r="E5" s="10">
        <v>20220124</v>
      </c>
      <c r="F5" s="11">
        <v>68.31</v>
      </c>
      <c r="G5" s="12"/>
      <c r="H5" s="11">
        <f t="shared" si="0"/>
        <v>68.31</v>
      </c>
      <c r="I5" s="11">
        <f>H5*0.5</f>
        <v>34.155000000000001</v>
      </c>
      <c r="J5" s="11">
        <v>85.66</v>
      </c>
      <c r="K5" s="8">
        <f t="shared" si="1"/>
        <v>42.83</v>
      </c>
      <c r="L5" s="11">
        <f t="shared" si="2"/>
        <v>76.984999999999999</v>
      </c>
      <c r="M5" s="8">
        <v>3</v>
      </c>
      <c r="N5" s="8"/>
    </row>
    <row r="6" spans="1:14" ht="18" customHeight="1" x14ac:dyDescent="0.15">
      <c r="A6" s="8">
        <v>4</v>
      </c>
      <c r="B6" s="33"/>
      <c r="C6" s="20"/>
      <c r="D6" s="9" t="s">
        <v>5</v>
      </c>
      <c r="E6" s="10">
        <v>20220111</v>
      </c>
      <c r="F6" s="11">
        <v>68.31</v>
      </c>
      <c r="G6" s="12"/>
      <c r="H6" s="11">
        <f t="shared" si="0"/>
        <v>68.31</v>
      </c>
      <c r="I6" s="11">
        <f>ROUND((H6*0.5),2)</f>
        <v>34.159999999999997</v>
      </c>
      <c r="J6" s="11">
        <v>84.66</v>
      </c>
      <c r="K6" s="8">
        <f t="shared" si="1"/>
        <v>42.33</v>
      </c>
      <c r="L6" s="11">
        <f t="shared" si="2"/>
        <v>76.489999999999995</v>
      </c>
      <c r="M6" s="8">
        <v>4</v>
      </c>
      <c r="N6" s="8"/>
    </row>
    <row r="7" spans="1:14" ht="18" customHeight="1" x14ac:dyDescent="0.15">
      <c r="A7" s="8">
        <v>5</v>
      </c>
      <c r="B7" s="33"/>
      <c r="C7" s="21"/>
      <c r="D7" s="9" t="s">
        <v>6</v>
      </c>
      <c r="E7" s="10">
        <v>20220122</v>
      </c>
      <c r="F7" s="11">
        <v>68.31</v>
      </c>
      <c r="G7" s="12"/>
      <c r="H7" s="11">
        <f t="shared" si="0"/>
        <v>68.31</v>
      </c>
      <c r="I7" s="11">
        <f>ROUND((H7*0.5),2)</f>
        <v>34.159999999999997</v>
      </c>
      <c r="J7" s="11">
        <v>81.08</v>
      </c>
      <c r="K7" s="8">
        <f t="shared" si="1"/>
        <v>40.54</v>
      </c>
      <c r="L7" s="11">
        <f t="shared" si="2"/>
        <v>74.699999999999989</v>
      </c>
      <c r="M7" s="8">
        <v>5</v>
      </c>
      <c r="N7" s="8"/>
    </row>
    <row r="8" spans="1:14" ht="18" customHeight="1" x14ac:dyDescent="0.15">
      <c r="A8" s="8">
        <v>6</v>
      </c>
      <c r="B8" s="33" t="s">
        <v>72</v>
      </c>
      <c r="C8" s="22" t="s">
        <v>86</v>
      </c>
      <c r="D8" s="9" t="s">
        <v>79</v>
      </c>
      <c r="E8" s="10">
        <v>20220724</v>
      </c>
      <c r="F8" s="11">
        <v>59</v>
      </c>
      <c r="G8" s="13"/>
      <c r="H8" s="11">
        <f t="shared" si="0"/>
        <v>59</v>
      </c>
      <c r="I8" s="11">
        <f t="shared" ref="I8:I71" si="3">H8*0.5</f>
        <v>29.5</v>
      </c>
      <c r="J8" s="11">
        <v>84.34</v>
      </c>
      <c r="K8" s="8">
        <f t="shared" si="1"/>
        <v>42.17</v>
      </c>
      <c r="L8" s="11">
        <f t="shared" si="2"/>
        <v>71.67</v>
      </c>
      <c r="M8" s="8">
        <v>1</v>
      </c>
      <c r="N8" s="8"/>
    </row>
    <row r="9" spans="1:14" ht="18" customHeight="1" x14ac:dyDescent="0.15">
      <c r="A9" s="8">
        <v>7</v>
      </c>
      <c r="B9" s="33"/>
      <c r="C9" s="23"/>
      <c r="D9" s="9" t="s">
        <v>74</v>
      </c>
      <c r="E9" s="10">
        <v>20220703</v>
      </c>
      <c r="F9" s="11">
        <v>58</v>
      </c>
      <c r="G9" s="13"/>
      <c r="H9" s="11">
        <f t="shared" si="0"/>
        <v>58</v>
      </c>
      <c r="I9" s="11">
        <f t="shared" si="3"/>
        <v>29</v>
      </c>
      <c r="J9" s="11">
        <v>85.06</v>
      </c>
      <c r="K9" s="8">
        <f t="shared" si="1"/>
        <v>42.53</v>
      </c>
      <c r="L9" s="11">
        <f t="shared" si="2"/>
        <v>71.53</v>
      </c>
      <c r="M9" s="8">
        <v>2</v>
      </c>
      <c r="N9" s="8"/>
    </row>
    <row r="10" spans="1:14" ht="18" customHeight="1" x14ac:dyDescent="0.15">
      <c r="A10" s="8">
        <v>8</v>
      </c>
      <c r="B10" s="33"/>
      <c r="C10" s="23"/>
      <c r="D10" s="9" t="s">
        <v>77</v>
      </c>
      <c r="E10" s="10">
        <v>20220719</v>
      </c>
      <c r="F10" s="11">
        <v>59</v>
      </c>
      <c r="G10" s="13"/>
      <c r="H10" s="11">
        <f t="shared" si="0"/>
        <v>59</v>
      </c>
      <c r="I10" s="11">
        <f t="shared" si="3"/>
        <v>29.5</v>
      </c>
      <c r="J10" s="11">
        <v>82.58</v>
      </c>
      <c r="K10" s="8">
        <f t="shared" si="1"/>
        <v>41.29</v>
      </c>
      <c r="L10" s="11">
        <f t="shared" si="2"/>
        <v>70.789999999999992</v>
      </c>
      <c r="M10" s="8">
        <v>3</v>
      </c>
      <c r="N10" s="8"/>
    </row>
    <row r="11" spans="1:14" ht="18" customHeight="1" x14ac:dyDescent="0.15">
      <c r="A11" s="8">
        <v>9</v>
      </c>
      <c r="B11" s="33"/>
      <c r="C11" s="23"/>
      <c r="D11" s="9" t="s">
        <v>76</v>
      </c>
      <c r="E11" s="10">
        <v>20220714</v>
      </c>
      <c r="F11" s="11">
        <v>58</v>
      </c>
      <c r="G11" s="13"/>
      <c r="H11" s="11">
        <f t="shared" si="0"/>
        <v>58</v>
      </c>
      <c r="I11" s="11">
        <f t="shared" si="3"/>
        <v>29</v>
      </c>
      <c r="J11" s="11">
        <v>80.78</v>
      </c>
      <c r="K11" s="8">
        <f t="shared" si="1"/>
        <v>40.39</v>
      </c>
      <c r="L11" s="11">
        <f t="shared" si="2"/>
        <v>69.39</v>
      </c>
      <c r="M11" s="8">
        <v>4</v>
      </c>
      <c r="N11" s="8"/>
    </row>
    <row r="12" spans="1:14" ht="18" customHeight="1" x14ac:dyDescent="0.15">
      <c r="A12" s="8">
        <v>10</v>
      </c>
      <c r="B12" s="33"/>
      <c r="C12" s="23"/>
      <c r="D12" s="9" t="s">
        <v>73</v>
      </c>
      <c r="E12" s="10">
        <v>20220702</v>
      </c>
      <c r="F12" s="11">
        <v>56</v>
      </c>
      <c r="G12" s="13"/>
      <c r="H12" s="11">
        <f t="shared" si="0"/>
        <v>56</v>
      </c>
      <c r="I12" s="11">
        <f t="shared" si="3"/>
        <v>28</v>
      </c>
      <c r="J12" s="11">
        <v>82.34</v>
      </c>
      <c r="K12" s="8">
        <f t="shared" si="1"/>
        <v>41.17</v>
      </c>
      <c r="L12" s="11">
        <f t="shared" si="2"/>
        <v>69.17</v>
      </c>
      <c r="M12" s="8">
        <v>5</v>
      </c>
      <c r="N12" s="8"/>
    </row>
    <row r="13" spans="1:14" ht="18" customHeight="1" x14ac:dyDescent="0.15">
      <c r="A13" s="8">
        <v>11</v>
      </c>
      <c r="B13" s="33"/>
      <c r="C13" s="23"/>
      <c r="D13" s="9" t="s">
        <v>80</v>
      </c>
      <c r="E13" s="10">
        <v>20220725</v>
      </c>
      <c r="F13" s="11">
        <v>72</v>
      </c>
      <c r="G13" s="13"/>
      <c r="H13" s="11">
        <f t="shared" si="0"/>
        <v>72</v>
      </c>
      <c r="I13" s="11">
        <f t="shared" si="3"/>
        <v>36</v>
      </c>
      <c r="J13" s="11"/>
      <c r="K13" s="8">
        <f t="shared" si="1"/>
        <v>0</v>
      </c>
      <c r="L13" s="11">
        <f t="shared" si="2"/>
        <v>36</v>
      </c>
      <c r="M13" s="8"/>
      <c r="N13" s="8" t="s">
        <v>94</v>
      </c>
    </row>
    <row r="14" spans="1:14" ht="18" customHeight="1" x14ac:dyDescent="0.15">
      <c r="A14" s="8">
        <v>12</v>
      </c>
      <c r="B14" s="33"/>
      <c r="C14" s="23"/>
      <c r="D14" s="9" t="s">
        <v>75</v>
      </c>
      <c r="E14" s="10">
        <v>20220707</v>
      </c>
      <c r="F14" s="11">
        <v>61</v>
      </c>
      <c r="G14" s="13"/>
      <c r="H14" s="11">
        <f t="shared" si="0"/>
        <v>61</v>
      </c>
      <c r="I14" s="11">
        <f t="shared" si="3"/>
        <v>30.5</v>
      </c>
      <c r="J14" s="11"/>
      <c r="K14" s="8">
        <f t="shared" si="1"/>
        <v>0</v>
      </c>
      <c r="L14" s="11">
        <f t="shared" si="2"/>
        <v>30.5</v>
      </c>
      <c r="M14" s="8"/>
      <c r="N14" s="8" t="s">
        <v>94</v>
      </c>
    </row>
    <row r="15" spans="1:14" ht="18" customHeight="1" x14ac:dyDescent="0.15">
      <c r="A15" s="8">
        <v>13</v>
      </c>
      <c r="B15" s="33"/>
      <c r="C15" s="24"/>
      <c r="D15" s="9" t="s">
        <v>78</v>
      </c>
      <c r="E15" s="10">
        <v>20220722</v>
      </c>
      <c r="F15" s="11">
        <v>54</v>
      </c>
      <c r="G15" s="13"/>
      <c r="H15" s="11">
        <f t="shared" si="0"/>
        <v>54</v>
      </c>
      <c r="I15" s="11">
        <f t="shared" si="3"/>
        <v>27</v>
      </c>
      <c r="J15" s="11"/>
      <c r="K15" s="8">
        <f t="shared" si="1"/>
        <v>0</v>
      </c>
      <c r="L15" s="11">
        <f t="shared" si="2"/>
        <v>27</v>
      </c>
      <c r="M15" s="8"/>
      <c r="N15" s="8" t="s">
        <v>94</v>
      </c>
    </row>
    <row r="16" spans="1:14" ht="18" customHeight="1" x14ac:dyDescent="0.15">
      <c r="A16" s="8">
        <v>14</v>
      </c>
      <c r="B16" s="18" t="s">
        <v>43</v>
      </c>
      <c r="C16" s="25">
        <v>16</v>
      </c>
      <c r="D16" s="9" t="s">
        <v>44</v>
      </c>
      <c r="E16" s="10">
        <v>20220509</v>
      </c>
      <c r="F16" s="11">
        <v>61.64</v>
      </c>
      <c r="G16" s="12">
        <v>10</v>
      </c>
      <c r="H16" s="11">
        <f t="shared" si="0"/>
        <v>71.64</v>
      </c>
      <c r="I16" s="11">
        <f t="shared" si="3"/>
        <v>35.82</v>
      </c>
      <c r="J16" s="11">
        <v>85.34</v>
      </c>
      <c r="K16" s="8">
        <f t="shared" si="1"/>
        <v>42.67</v>
      </c>
      <c r="L16" s="11">
        <f t="shared" si="2"/>
        <v>78.490000000000009</v>
      </c>
      <c r="M16" s="8">
        <v>1</v>
      </c>
      <c r="N16" s="8"/>
    </row>
    <row r="17" spans="1:14" ht="18" customHeight="1" x14ac:dyDescent="0.15">
      <c r="A17" s="8">
        <v>15</v>
      </c>
      <c r="B17" s="18"/>
      <c r="C17" s="26"/>
      <c r="D17" s="9" t="s">
        <v>47</v>
      </c>
      <c r="E17" s="10">
        <v>20220512</v>
      </c>
      <c r="F17" s="11">
        <v>59.14</v>
      </c>
      <c r="G17" s="12">
        <v>10</v>
      </c>
      <c r="H17" s="11">
        <f t="shared" si="0"/>
        <v>69.14</v>
      </c>
      <c r="I17" s="11">
        <f t="shared" si="3"/>
        <v>34.57</v>
      </c>
      <c r="J17" s="11">
        <v>85.22</v>
      </c>
      <c r="K17" s="8">
        <f t="shared" si="1"/>
        <v>42.61</v>
      </c>
      <c r="L17" s="11">
        <f t="shared" si="2"/>
        <v>77.180000000000007</v>
      </c>
      <c r="M17" s="8">
        <v>2</v>
      </c>
      <c r="N17" s="8"/>
    </row>
    <row r="18" spans="1:14" ht="18" customHeight="1" x14ac:dyDescent="0.15">
      <c r="A18" s="8">
        <v>16</v>
      </c>
      <c r="B18" s="18"/>
      <c r="C18" s="26"/>
      <c r="D18" s="9" t="s">
        <v>61</v>
      </c>
      <c r="E18" s="10">
        <v>20220602</v>
      </c>
      <c r="F18" s="11">
        <v>64.97</v>
      </c>
      <c r="G18" s="12"/>
      <c r="H18" s="11">
        <f t="shared" si="0"/>
        <v>64.97</v>
      </c>
      <c r="I18" s="11">
        <f t="shared" si="3"/>
        <v>32.484999999999999</v>
      </c>
      <c r="J18" s="11">
        <v>88.78</v>
      </c>
      <c r="K18" s="8">
        <f t="shared" si="1"/>
        <v>44.39</v>
      </c>
      <c r="L18" s="11">
        <f t="shared" si="2"/>
        <v>76.875</v>
      </c>
      <c r="M18" s="8">
        <v>3</v>
      </c>
      <c r="N18" s="8"/>
    </row>
    <row r="19" spans="1:14" ht="18" customHeight="1" x14ac:dyDescent="0.15">
      <c r="A19" s="8">
        <v>17</v>
      </c>
      <c r="B19" s="18"/>
      <c r="C19" s="26"/>
      <c r="D19" s="9" t="s">
        <v>49</v>
      </c>
      <c r="E19" s="10">
        <v>20220514</v>
      </c>
      <c r="F19" s="11">
        <v>56.64</v>
      </c>
      <c r="G19" s="12">
        <v>10</v>
      </c>
      <c r="H19" s="11">
        <f t="shared" si="0"/>
        <v>66.64</v>
      </c>
      <c r="I19" s="11">
        <f t="shared" si="3"/>
        <v>33.32</v>
      </c>
      <c r="J19" s="11">
        <v>82.68</v>
      </c>
      <c r="K19" s="8">
        <f t="shared" si="1"/>
        <v>41.34</v>
      </c>
      <c r="L19" s="11">
        <f t="shared" si="2"/>
        <v>74.66</v>
      </c>
      <c r="M19" s="8">
        <v>4</v>
      </c>
      <c r="N19" s="8"/>
    </row>
    <row r="20" spans="1:14" ht="18" customHeight="1" x14ac:dyDescent="0.15">
      <c r="A20" s="8">
        <v>18</v>
      </c>
      <c r="B20" s="18"/>
      <c r="C20" s="26"/>
      <c r="D20" s="9" t="s">
        <v>48</v>
      </c>
      <c r="E20" s="10">
        <v>20220513</v>
      </c>
      <c r="F20" s="11">
        <v>57.48</v>
      </c>
      <c r="G20" s="12">
        <v>10</v>
      </c>
      <c r="H20" s="11">
        <f t="shared" si="0"/>
        <v>67.47999999999999</v>
      </c>
      <c r="I20" s="11">
        <f t="shared" si="3"/>
        <v>33.739999999999995</v>
      </c>
      <c r="J20" s="11">
        <v>78.84</v>
      </c>
      <c r="K20" s="8">
        <f t="shared" si="1"/>
        <v>39.42</v>
      </c>
      <c r="L20" s="11">
        <f t="shared" si="2"/>
        <v>73.16</v>
      </c>
      <c r="M20" s="8">
        <v>5</v>
      </c>
      <c r="N20" s="8"/>
    </row>
    <row r="21" spans="1:14" ht="18" customHeight="1" x14ac:dyDescent="0.15">
      <c r="A21" s="8">
        <v>19</v>
      </c>
      <c r="B21" s="18"/>
      <c r="C21" s="26"/>
      <c r="D21" s="9" t="s">
        <v>62</v>
      </c>
      <c r="E21" s="10">
        <v>20220604</v>
      </c>
      <c r="F21" s="11">
        <v>59.98</v>
      </c>
      <c r="G21" s="12"/>
      <c r="H21" s="11">
        <f t="shared" si="0"/>
        <v>59.98</v>
      </c>
      <c r="I21" s="11">
        <f t="shared" si="3"/>
        <v>29.99</v>
      </c>
      <c r="J21" s="11">
        <v>83.36</v>
      </c>
      <c r="K21" s="8">
        <f t="shared" si="1"/>
        <v>41.68</v>
      </c>
      <c r="L21" s="11">
        <f t="shared" si="2"/>
        <v>71.67</v>
      </c>
      <c r="M21" s="8">
        <v>6</v>
      </c>
      <c r="N21" s="8"/>
    </row>
    <row r="22" spans="1:14" ht="18" customHeight="1" x14ac:dyDescent="0.15">
      <c r="A22" s="8">
        <v>20</v>
      </c>
      <c r="B22" s="18"/>
      <c r="C22" s="26"/>
      <c r="D22" s="9" t="s">
        <v>66</v>
      </c>
      <c r="E22" s="10">
        <v>20220611</v>
      </c>
      <c r="F22" s="11">
        <v>59.98</v>
      </c>
      <c r="G22" s="12"/>
      <c r="H22" s="11">
        <f t="shared" si="0"/>
        <v>59.98</v>
      </c>
      <c r="I22" s="11">
        <f t="shared" si="3"/>
        <v>29.99</v>
      </c>
      <c r="J22" s="11">
        <v>82.86</v>
      </c>
      <c r="K22" s="8">
        <f t="shared" si="1"/>
        <v>41.43</v>
      </c>
      <c r="L22" s="11">
        <f t="shared" si="2"/>
        <v>71.42</v>
      </c>
      <c r="M22" s="8">
        <v>7</v>
      </c>
      <c r="N22" s="8"/>
    </row>
    <row r="23" spans="1:14" ht="18" customHeight="1" x14ac:dyDescent="0.15">
      <c r="A23" s="8">
        <v>21</v>
      </c>
      <c r="B23" s="18"/>
      <c r="C23" s="26"/>
      <c r="D23" s="9" t="s">
        <v>53</v>
      </c>
      <c r="E23" s="10">
        <v>20220519</v>
      </c>
      <c r="F23" s="11">
        <v>56.64</v>
      </c>
      <c r="G23" s="12"/>
      <c r="H23" s="11">
        <f t="shared" si="0"/>
        <v>56.64</v>
      </c>
      <c r="I23" s="11">
        <f t="shared" si="3"/>
        <v>28.32</v>
      </c>
      <c r="J23" s="11">
        <v>84.74</v>
      </c>
      <c r="K23" s="8">
        <f t="shared" si="1"/>
        <v>42.37</v>
      </c>
      <c r="L23" s="11">
        <f t="shared" si="2"/>
        <v>70.69</v>
      </c>
      <c r="M23" s="8">
        <v>8</v>
      </c>
      <c r="N23" s="8"/>
    </row>
    <row r="24" spans="1:14" ht="18" customHeight="1" x14ac:dyDescent="0.15">
      <c r="A24" s="8">
        <v>22</v>
      </c>
      <c r="B24" s="18"/>
      <c r="C24" s="26"/>
      <c r="D24" s="9" t="s">
        <v>58</v>
      </c>
      <c r="E24" s="10">
        <v>20220526</v>
      </c>
      <c r="F24" s="11">
        <v>54.98</v>
      </c>
      <c r="G24" s="12"/>
      <c r="H24" s="11">
        <f t="shared" si="0"/>
        <v>54.98</v>
      </c>
      <c r="I24" s="11">
        <f t="shared" si="3"/>
        <v>27.49</v>
      </c>
      <c r="J24" s="11">
        <v>84.84</v>
      </c>
      <c r="K24" s="8">
        <f t="shared" si="1"/>
        <v>42.42</v>
      </c>
      <c r="L24" s="11">
        <f t="shared" si="2"/>
        <v>69.91</v>
      </c>
      <c r="M24" s="8">
        <v>9</v>
      </c>
      <c r="N24" s="8"/>
    </row>
    <row r="25" spans="1:14" ht="18" customHeight="1" x14ac:dyDescent="0.15">
      <c r="A25" s="8">
        <v>23</v>
      </c>
      <c r="B25" s="18"/>
      <c r="C25" s="26"/>
      <c r="D25" s="9" t="s">
        <v>51</v>
      </c>
      <c r="E25" s="10">
        <v>20220517</v>
      </c>
      <c r="F25" s="11">
        <v>58.31</v>
      </c>
      <c r="G25" s="12"/>
      <c r="H25" s="11">
        <f t="shared" si="0"/>
        <v>58.31</v>
      </c>
      <c r="I25" s="11">
        <f t="shared" si="3"/>
        <v>29.155000000000001</v>
      </c>
      <c r="J25" s="11">
        <v>80.08</v>
      </c>
      <c r="K25" s="8">
        <f t="shared" si="1"/>
        <v>40.04</v>
      </c>
      <c r="L25" s="11">
        <f t="shared" si="2"/>
        <v>69.194999999999993</v>
      </c>
      <c r="M25" s="8">
        <v>10</v>
      </c>
      <c r="N25" s="8"/>
    </row>
    <row r="26" spans="1:14" ht="18" customHeight="1" x14ac:dyDescent="0.15">
      <c r="A26" s="8">
        <v>24</v>
      </c>
      <c r="B26" s="18"/>
      <c r="C26" s="26"/>
      <c r="D26" s="9" t="s">
        <v>64</v>
      </c>
      <c r="E26" s="10">
        <v>20220606</v>
      </c>
      <c r="F26" s="11">
        <v>59.14</v>
      </c>
      <c r="G26" s="12"/>
      <c r="H26" s="11">
        <f t="shared" si="0"/>
        <v>59.14</v>
      </c>
      <c r="I26" s="11">
        <f t="shared" si="3"/>
        <v>29.57</v>
      </c>
      <c r="J26" s="11">
        <v>79.16</v>
      </c>
      <c r="K26" s="8">
        <f t="shared" si="1"/>
        <v>39.58</v>
      </c>
      <c r="L26" s="11">
        <f t="shared" si="2"/>
        <v>69.150000000000006</v>
      </c>
      <c r="M26" s="8">
        <v>11</v>
      </c>
      <c r="N26" s="8"/>
    </row>
    <row r="27" spans="1:14" ht="18" customHeight="1" x14ac:dyDescent="0.15">
      <c r="A27" s="8">
        <v>25</v>
      </c>
      <c r="B27" s="18"/>
      <c r="C27" s="26"/>
      <c r="D27" s="9" t="s">
        <v>45</v>
      </c>
      <c r="E27" s="10">
        <v>20220510</v>
      </c>
      <c r="F27" s="11">
        <v>49.15</v>
      </c>
      <c r="G27" s="12">
        <v>10</v>
      </c>
      <c r="H27" s="11">
        <f t="shared" si="0"/>
        <v>59.15</v>
      </c>
      <c r="I27" s="11">
        <f t="shared" si="3"/>
        <v>29.574999999999999</v>
      </c>
      <c r="J27" s="11">
        <v>79.14</v>
      </c>
      <c r="K27" s="8">
        <f t="shared" si="1"/>
        <v>39.57</v>
      </c>
      <c r="L27" s="11">
        <f t="shared" si="2"/>
        <v>69.144999999999996</v>
      </c>
      <c r="M27" s="8">
        <v>11</v>
      </c>
      <c r="N27" s="8"/>
    </row>
    <row r="28" spans="1:14" ht="18" customHeight="1" x14ac:dyDescent="0.15">
      <c r="A28" s="8">
        <v>26</v>
      </c>
      <c r="B28" s="18"/>
      <c r="C28" s="26"/>
      <c r="D28" s="9" t="s">
        <v>52</v>
      </c>
      <c r="E28" s="10">
        <v>20220518</v>
      </c>
      <c r="F28" s="11">
        <v>56.64</v>
      </c>
      <c r="G28" s="12"/>
      <c r="H28" s="11">
        <f t="shared" si="0"/>
        <v>56.64</v>
      </c>
      <c r="I28" s="11">
        <f t="shared" si="3"/>
        <v>28.32</v>
      </c>
      <c r="J28" s="11">
        <v>81.14</v>
      </c>
      <c r="K28" s="8">
        <f t="shared" si="1"/>
        <v>40.57</v>
      </c>
      <c r="L28" s="11">
        <f t="shared" si="2"/>
        <v>68.89</v>
      </c>
      <c r="M28" s="8">
        <v>13</v>
      </c>
      <c r="N28" s="8"/>
    </row>
    <row r="29" spans="1:14" ht="18" customHeight="1" x14ac:dyDescent="0.15">
      <c r="A29" s="8">
        <v>27</v>
      </c>
      <c r="B29" s="18"/>
      <c r="C29" s="26"/>
      <c r="D29" s="9" t="s">
        <v>60</v>
      </c>
      <c r="E29" s="10">
        <v>20220529</v>
      </c>
      <c r="F29" s="11">
        <v>51.65</v>
      </c>
      <c r="G29" s="12"/>
      <c r="H29" s="11">
        <f t="shared" si="0"/>
        <v>51.65</v>
      </c>
      <c r="I29" s="11">
        <f t="shared" si="3"/>
        <v>25.824999999999999</v>
      </c>
      <c r="J29" s="11">
        <v>84.96</v>
      </c>
      <c r="K29" s="8">
        <f t="shared" si="1"/>
        <v>42.48</v>
      </c>
      <c r="L29" s="11">
        <f t="shared" si="2"/>
        <v>68.304999999999993</v>
      </c>
      <c r="M29" s="8">
        <v>14</v>
      </c>
      <c r="N29" s="8"/>
    </row>
    <row r="30" spans="1:14" ht="18" customHeight="1" x14ac:dyDescent="0.15">
      <c r="A30" s="8">
        <v>28</v>
      </c>
      <c r="B30" s="18"/>
      <c r="C30" s="26"/>
      <c r="D30" s="9" t="s">
        <v>59</v>
      </c>
      <c r="E30" s="10">
        <v>20220527</v>
      </c>
      <c r="F30" s="11">
        <v>54.15</v>
      </c>
      <c r="G30" s="12"/>
      <c r="H30" s="11">
        <f t="shared" si="0"/>
        <v>54.15</v>
      </c>
      <c r="I30" s="11">
        <f t="shared" si="3"/>
        <v>27.074999999999999</v>
      </c>
      <c r="J30" s="11">
        <v>77.48</v>
      </c>
      <c r="K30" s="8">
        <f t="shared" si="1"/>
        <v>38.74</v>
      </c>
      <c r="L30" s="11">
        <f t="shared" si="2"/>
        <v>65.814999999999998</v>
      </c>
      <c r="M30" s="8">
        <v>15</v>
      </c>
      <c r="N30" s="8"/>
    </row>
    <row r="31" spans="1:14" ht="18" customHeight="1" x14ac:dyDescent="0.15">
      <c r="A31" s="8">
        <v>29</v>
      </c>
      <c r="B31" s="18"/>
      <c r="C31" s="26"/>
      <c r="D31" s="9" t="s">
        <v>65</v>
      </c>
      <c r="E31" s="10">
        <v>20220610</v>
      </c>
      <c r="F31" s="11">
        <v>48.31</v>
      </c>
      <c r="G31" s="12"/>
      <c r="H31" s="11">
        <f t="shared" si="0"/>
        <v>48.31</v>
      </c>
      <c r="I31" s="11">
        <f t="shared" si="3"/>
        <v>24.155000000000001</v>
      </c>
      <c r="J31" s="11">
        <v>83</v>
      </c>
      <c r="K31" s="8">
        <f t="shared" si="1"/>
        <v>41.5</v>
      </c>
      <c r="L31" s="11">
        <f t="shared" si="2"/>
        <v>65.655000000000001</v>
      </c>
      <c r="M31" s="8">
        <v>16</v>
      </c>
      <c r="N31" s="8"/>
    </row>
    <row r="32" spans="1:14" ht="18" customHeight="1" x14ac:dyDescent="0.15">
      <c r="A32" s="8">
        <v>31</v>
      </c>
      <c r="B32" s="18"/>
      <c r="C32" s="26"/>
      <c r="D32" s="9" t="s">
        <v>55</v>
      </c>
      <c r="E32" s="10">
        <v>20220522</v>
      </c>
      <c r="F32" s="11">
        <v>45.82</v>
      </c>
      <c r="G32" s="12"/>
      <c r="H32" s="11">
        <f t="shared" si="0"/>
        <v>45.82</v>
      </c>
      <c r="I32" s="11">
        <f t="shared" si="3"/>
        <v>22.91</v>
      </c>
      <c r="J32" s="11">
        <v>81.540000000000006</v>
      </c>
      <c r="K32" s="8">
        <f t="shared" si="1"/>
        <v>40.770000000000003</v>
      </c>
      <c r="L32" s="11">
        <f t="shared" si="2"/>
        <v>63.680000000000007</v>
      </c>
      <c r="M32" s="8">
        <v>17</v>
      </c>
      <c r="N32" s="8"/>
    </row>
    <row r="33" spans="1:14" ht="18" customHeight="1" x14ac:dyDescent="0.15">
      <c r="A33" s="8">
        <v>32</v>
      </c>
      <c r="B33" s="18"/>
      <c r="C33" s="26"/>
      <c r="D33" s="9" t="s">
        <v>50</v>
      </c>
      <c r="E33" s="10">
        <v>20220516</v>
      </c>
      <c r="F33" s="11">
        <v>49.15</v>
      </c>
      <c r="G33" s="12"/>
      <c r="H33" s="11">
        <f t="shared" si="0"/>
        <v>49.15</v>
      </c>
      <c r="I33" s="11">
        <f t="shared" si="3"/>
        <v>24.574999999999999</v>
      </c>
      <c r="J33" s="11">
        <v>76.34</v>
      </c>
      <c r="K33" s="8">
        <f t="shared" si="1"/>
        <v>38.17</v>
      </c>
      <c r="L33" s="11">
        <f t="shared" si="2"/>
        <v>62.745000000000005</v>
      </c>
      <c r="M33" s="8">
        <v>18</v>
      </c>
      <c r="N33" s="8"/>
    </row>
    <row r="34" spans="1:14" ht="18" customHeight="1" x14ac:dyDescent="0.15">
      <c r="A34" s="8">
        <v>33</v>
      </c>
      <c r="B34" s="18"/>
      <c r="C34" s="26"/>
      <c r="D34" s="9" t="s">
        <v>63</v>
      </c>
      <c r="E34" s="10">
        <v>20220605</v>
      </c>
      <c r="F34" s="11">
        <v>45.82</v>
      </c>
      <c r="G34" s="12"/>
      <c r="H34" s="11">
        <f t="shared" si="0"/>
        <v>45.82</v>
      </c>
      <c r="I34" s="11">
        <f t="shared" si="3"/>
        <v>22.91</v>
      </c>
      <c r="J34" s="11">
        <v>77.959999999999994</v>
      </c>
      <c r="K34" s="8">
        <f t="shared" si="1"/>
        <v>38.979999999999997</v>
      </c>
      <c r="L34" s="11">
        <f t="shared" si="2"/>
        <v>61.89</v>
      </c>
      <c r="M34" s="8">
        <v>19</v>
      </c>
      <c r="N34" s="8"/>
    </row>
    <row r="35" spans="1:14" ht="18" customHeight="1" x14ac:dyDescent="0.15">
      <c r="A35" s="8">
        <v>34</v>
      </c>
      <c r="B35" s="18"/>
      <c r="C35" s="26"/>
      <c r="D35" s="9" t="s">
        <v>57</v>
      </c>
      <c r="E35" s="10">
        <v>20220525</v>
      </c>
      <c r="F35" s="11">
        <v>43.32</v>
      </c>
      <c r="G35" s="12"/>
      <c r="H35" s="11">
        <f t="shared" si="0"/>
        <v>43.32</v>
      </c>
      <c r="I35" s="11">
        <f t="shared" si="3"/>
        <v>21.66</v>
      </c>
      <c r="J35" s="11">
        <v>80.22</v>
      </c>
      <c r="K35" s="8">
        <f t="shared" si="1"/>
        <v>40.11</v>
      </c>
      <c r="L35" s="11">
        <f t="shared" si="2"/>
        <v>61.769999999999996</v>
      </c>
      <c r="M35" s="8">
        <v>20</v>
      </c>
      <c r="N35" s="8"/>
    </row>
    <row r="36" spans="1:14" ht="18" customHeight="1" x14ac:dyDescent="0.15">
      <c r="A36" s="8"/>
      <c r="B36" s="18"/>
      <c r="C36" s="26"/>
      <c r="D36" s="9" t="s">
        <v>56</v>
      </c>
      <c r="E36" s="10">
        <v>20220523</v>
      </c>
      <c r="F36" s="11">
        <v>39.979999999999997</v>
      </c>
      <c r="G36" s="12"/>
      <c r="H36" s="11">
        <f t="shared" si="0"/>
        <v>39.979999999999997</v>
      </c>
      <c r="I36" s="11">
        <f t="shared" si="3"/>
        <v>19.989999999999998</v>
      </c>
      <c r="J36" s="11">
        <v>78.260000000000005</v>
      </c>
      <c r="K36" s="8">
        <f t="shared" si="1"/>
        <v>39.130000000000003</v>
      </c>
      <c r="L36" s="11">
        <f t="shared" si="2"/>
        <v>59.120000000000005</v>
      </c>
      <c r="M36" s="8">
        <v>21</v>
      </c>
      <c r="N36" s="8"/>
    </row>
    <row r="37" spans="1:14" ht="18" customHeight="1" x14ac:dyDescent="0.15">
      <c r="A37" s="8">
        <v>35</v>
      </c>
      <c r="B37" s="18"/>
      <c r="C37" s="26"/>
      <c r="D37" s="9" t="s">
        <v>46</v>
      </c>
      <c r="E37" s="10">
        <v>20220511</v>
      </c>
      <c r="F37" s="11">
        <v>57.48</v>
      </c>
      <c r="G37" s="12">
        <v>10</v>
      </c>
      <c r="H37" s="11">
        <f t="shared" si="0"/>
        <v>67.47999999999999</v>
      </c>
      <c r="I37" s="11">
        <f t="shared" si="3"/>
        <v>33.739999999999995</v>
      </c>
      <c r="J37" s="11"/>
      <c r="K37" s="8">
        <f t="shared" si="1"/>
        <v>0</v>
      </c>
      <c r="L37" s="11">
        <f t="shared" si="2"/>
        <v>33.739999999999995</v>
      </c>
      <c r="M37" s="8"/>
      <c r="N37" s="8" t="s">
        <v>94</v>
      </c>
    </row>
    <row r="38" spans="1:14" ht="18" customHeight="1" x14ac:dyDescent="0.15">
      <c r="A38" s="8"/>
      <c r="B38" s="18"/>
      <c r="C38" s="26"/>
      <c r="D38" s="9" t="s">
        <v>54</v>
      </c>
      <c r="E38" s="10">
        <v>20220521</v>
      </c>
      <c r="F38" s="11">
        <v>46.65</v>
      </c>
      <c r="G38" s="12"/>
      <c r="H38" s="11">
        <f t="shared" si="0"/>
        <v>46.65</v>
      </c>
      <c r="I38" s="11">
        <f t="shared" si="3"/>
        <v>23.324999999999999</v>
      </c>
      <c r="J38" s="11"/>
      <c r="K38" s="8">
        <f t="shared" si="1"/>
        <v>0</v>
      </c>
      <c r="L38" s="11">
        <f t="shared" si="2"/>
        <v>23.324999999999999</v>
      </c>
      <c r="M38" s="8"/>
      <c r="N38" s="8" t="s">
        <v>94</v>
      </c>
    </row>
    <row r="39" spans="1:14" ht="18" customHeight="1" x14ac:dyDescent="0.15">
      <c r="A39" s="8">
        <v>37</v>
      </c>
      <c r="B39" s="34" t="s">
        <v>67</v>
      </c>
      <c r="C39" s="27">
        <v>2</v>
      </c>
      <c r="D39" s="9" t="s">
        <v>69</v>
      </c>
      <c r="E39" s="10">
        <v>20220616</v>
      </c>
      <c r="F39" s="11">
        <v>64.97</v>
      </c>
      <c r="G39" s="12"/>
      <c r="H39" s="11">
        <f t="shared" si="0"/>
        <v>64.97</v>
      </c>
      <c r="I39" s="11">
        <f t="shared" si="3"/>
        <v>32.484999999999999</v>
      </c>
      <c r="J39" s="11">
        <v>77.3</v>
      </c>
      <c r="K39" s="8">
        <f t="shared" si="1"/>
        <v>38.65</v>
      </c>
      <c r="L39" s="11">
        <f t="shared" si="2"/>
        <v>71.134999999999991</v>
      </c>
      <c r="M39" s="8">
        <v>1</v>
      </c>
      <c r="N39" s="8"/>
    </row>
    <row r="40" spans="1:14" ht="18" customHeight="1" x14ac:dyDescent="0.15">
      <c r="A40" s="8">
        <v>38</v>
      </c>
      <c r="B40" s="34"/>
      <c r="C40" s="28"/>
      <c r="D40" s="9" t="s">
        <v>70</v>
      </c>
      <c r="E40" s="10">
        <v>20220619</v>
      </c>
      <c r="F40" s="11">
        <v>57.48</v>
      </c>
      <c r="G40" s="12"/>
      <c r="H40" s="11">
        <f t="shared" si="0"/>
        <v>57.48</v>
      </c>
      <c r="I40" s="11">
        <f t="shared" si="3"/>
        <v>28.74</v>
      </c>
      <c r="J40" s="11">
        <v>84.2</v>
      </c>
      <c r="K40" s="8">
        <f t="shared" si="1"/>
        <v>42.1</v>
      </c>
      <c r="L40" s="11">
        <f t="shared" si="2"/>
        <v>70.84</v>
      </c>
      <c r="M40" s="8">
        <v>2</v>
      </c>
      <c r="N40" s="8"/>
    </row>
    <row r="41" spans="1:14" ht="18" customHeight="1" x14ac:dyDescent="0.15">
      <c r="A41" s="8">
        <v>39</v>
      </c>
      <c r="B41" s="34"/>
      <c r="C41" s="28"/>
      <c r="D41" s="9" t="s">
        <v>71</v>
      </c>
      <c r="E41" s="10">
        <v>20220620</v>
      </c>
      <c r="F41" s="11">
        <v>55.81</v>
      </c>
      <c r="G41" s="12"/>
      <c r="H41" s="11">
        <f t="shared" si="0"/>
        <v>55.81</v>
      </c>
      <c r="I41" s="11">
        <f t="shared" si="3"/>
        <v>27.905000000000001</v>
      </c>
      <c r="J41" s="11">
        <v>82.8</v>
      </c>
      <c r="K41" s="8">
        <f t="shared" si="1"/>
        <v>41.4</v>
      </c>
      <c r="L41" s="11">
        <f t="shared" si="2"/>
        <v>69.305000000000007</v>
      </c>
      <c r="M41" s="8">
        <v>3</v>
      </c>
      <c r="N41" s="8"/>
    </row>
    <row r="42" spans="1:14" ht="18" customHeight="1" x14ac:dyDescent="0.15">
      <c r="A42" s="8">
        <v>40</v>
      </c>
      <c r="B42" s="34"/>
      <c r="C42" s="29"/>
      <c r="D42" s="9" t="s">
        <v>68</v>
      </c>
      <c r="E42" s="10">
        <v>20220613</v>
      </c>
      <c r="F42" s="11">
        <v>62.48</v>
      </c>
      <c r="G42" s="12"/>
      <c r="H42" s="11">
        <f t="shared" si="0"/>
        <v>62.48</v>
      </c>
      <c r="I42" s="11">
        <f t="shared" si="3"/>
        <v>31.24</v>
      </c>
      <c r="J42" s="11">
        <v>75.599999999999994</v>
      </c>
      <c r="K42" s="8">
        <f t="shared" si="1"/>
        <v>37.799999999999997</v>
      </c>
      <c r="L42" s="11">
        <f t="shared" si="2"/>
        <v>69.039999999999992</v>
      </c>
      <c r="M42" s="8">
        <v>4</v>
      </c>
      <c r="N42" s="8"/>
    </row>
    <row r="43" spans="1:14" ht="18" customHeight="1" x14ac:dyDescent="0.15">
      <c r="A43" s="8">
        <v>41</v>
      </c>
      <c r="B43" s="18" t="s">
        <v>10</v>
      </c>
      <c r="C43" s="30">
        <v>14</v>
      </c>
      <c r="D43" s="9" t="s">
        <v>26</v>
      </c>
      <c r="E43" s="10">
        <v>20220317</v>
      </c>
      <c r="F43" s="11">
        <v>78.3</v>
      </c>
      <c r="G43" s="12"/>
      <c r="H43" s="11">
        <f t="shared" si="0"/>
        <v>78.3</v>
      </c>
      <c r="I43" s="11">
        <f t="shared" si="3"/>
        <v>39.15</v>
      </c>
      <c r="J43" s="11">
        <v>83.34</v>
      </c>
      <c r="K43" s="8">
        <f t="shared" si="1"/>
        <v>41.67</v>
      </c>
      <c r="L43" s="11">
        <f t="shared" si="2"/>
        <v>80.819999999999993</v>
      </c>
      <c r="M43" s="8">
        <v>1</v>
      </c>
      <c r="N43" s="8"/>
    </row>
    <row r="44" spans="1:14" ht="18" customHeight="1" x14ac:dyDescent="0.15">
      <c r="A44" s="8">
        <v>42</v>
      </c>
      <c r="B44" s="18"/>
      <c r="C44" s="31"/>
      <c r="D44" s="9" t="s">
        <v>18</v>
      </c>
      <c r="E44" s="10">
        <v>20220219</v>
      </c>
      <c r="F44" s="11">
        <v>68.31</v>
      </c>
      <c r="G44" s="12">
        <v>10</v>
      </c>
      <c r="H44" s="11">
        <f t="shared" si="0"/>
        <v>78.31</v>
      </c>
      <c r="I44" s="11">
        <f t="shared" si="3"/>
        <v>39.155000000000001</v>
      </c>
      <c r="J44" s="11">
        <v>82.16</v>
      </c>
      <c r="K44" s="8">
        <f t="shared" si="1"/>
        <v>41.08</v>
      </c>
      <c r="L44" s="11">
        <f t="shared" si="2"/>
        <v>80.234999999999999</v>
      </c>
      <c r="M44" s="8">
        <v>2</v>
      </c>
      <c r="N44" s="8"/>
    </row>
    <row r="45" spans="1:14" ht="18" customHeight="1" x14ac:dyDescent="0.15">
      <c r="A45" s="8">
        <v>43</v>
      </c>
      <c r="B45" s="18"/>
      <c r="C45" s="31"/>
      <c r="D45" s="9" t="s">
        <v>36</v>
      </c>
      <c r="E45" s="10">
        <v>20220411</v>
      </c>
      <c r="F45" s="11">
        <v>73.3</v>
      </c>
      <c r="G45" s="12"/>
      <c r="H45" s="11">
        <f t="shared" si="0"/>
        <v>73.3</v>
      </c>
      <c r="I45" s="11">
        <f t="shared" si="3"/>
        <v>36.65</v>
      </c>
      <c r="J45" s="11">
        <v>84.08</v>
      </c>
      <c r="K45" s="8">
        <f t="shared" si="1"/>
        <v>42.04</v>
      </c>
      <c r="L45" s="11">
        <f t="shared" si="2"/>
        <v>78.69</v>
      </c>
      <c r="M45" s="8">
        <v>3</v>
      </c>
      <c r="N45" s="8"/>
    </row>
    <row r="46" spans="1:14" ht="18" customHeight="1" x14ac:dyDescent="0.15">
      <c r="A46" s="8">
        <v>44</v>
      </c>
      <c r="B46" s="18"/>
      <c r="C46" s="31"/>
      <c r="D46" s="9" t="s">
        <v>21</v>
      </c>
      <c r="E46" s="10">
        <v>20220229</v>
      </c>
      <c r="F46" s="11">
        <v>67.47</v>
      </c>
      <c r="G46" s="12"/>
      <c r="H46" s="11">
        <f t="shared" si="0"/>
        <v>67.47</v>
      </c>
      <c r="I46" s="11">
        <f t="shared" si="3"/>
        <v>33.734999999999999</v>
      </c>
      <c r="J46" s="11">
        <v>88.96</v>
      </c>
      <c r="K46" s="8">
        <f t="shared" si="1"/>
        <v>44.48</v>
      </c>
      <c r="L46" s="11">
        <f t="shared" si="2"/>
        <v>78.215000000000003</v>
      </c>
      <c r="M46" s="8">
        <v>4</v>
      </c>
      <c r="N46" s="8"/>
    </row>
    <row r="47" spans="1:14" ht="18" customHeight="1" x14ac:dyDescent="0.15">
      <c r="A47" s="8">
        <v>45</v>
      </c>
      <c r="B47" s="18"/>
      <c r="C47" s="31"/>
      <c r="D47" s="9" t="s">
        <v>15</v>
      </c>
      <c r="E47" s="10">
        <v>20220209</v>
      </c>
      <c r="F47" s="11">
        <v>59.14</v>
      </c>
      <c r="G47" s="12">
        <v>10</v>
      </c>
      <c r="H47" s="11">
        <f t="shared" si="0"/>
        <v>69.14</v>
      </c>
      <c r="I47" s="11">
        <f t="shared" si="3"/>
        <v>34.57</v>
      </c>
      <c r="J47" s="11">
        <v>86.76</v>
      </c>
      <c r="K47" s="8">
        <f t="shared" si="1"/>
        <v>43.38</v>
      </c>
      <c r="L47" s="11">
        <f t="shared" si="2"/>
        <v>77.95</v>
      </c>
      <c r="M47" s="8">
        <v>5</v>
      </c>
      <c r="N47" s="8"/>
    </row>
    <row r="48" spans="1:14" ht="18" customHeight="1" x14ac:dyDescent="0.15">
      <c r="A48" s="8">
        <v>46</v>
      </c>
      <c r="B48" s="18"/>
      <c r="C48" s="31"/>
      <c r="D48" s="9" t="s">
        <v>41</v>
      </c>
      <c r="E48" s="10">
        <v>20220429</v>
      </c>
      <c r="F48" s="11">
        <v>66.64</v>
      </c>
      <c r="G48" s="12"/>
      <c r="H48" s="11">
        <f t="shared" si="0"/>
        <v>66.64</v>
      </c>
      <c r="I48" s="11">
        <f t="shared" si="3"/>
        <v>33.32</v>
      </c>
      <c r="J48" s="11">
        <v>88.38</v>
      </c>
      <c r="K48" s="8">
        <f t="shared" si="1"/>
        <v>44.19</v>
      </c>
      <c r="L48" s="11">
        <f t="shared" si="2"/>
        <v>77.509999999999991</v>
      </c>
      <c r="M48" s="8">
        <v>6</v>
      </c>
      <c r="N48" s="8"/>
    </row>
    <row r="49" spans="1:14" ht="18" customHeight="1" x14ac:dyDescent="0.15">
      <c r="A49" s="8">
        <v>47</v>
      </c>
      <c r="B49" s="18"/>
      <c r="C49" s="31"/>
      <c r="D49" s="9" t="s">
        <v>17</v>
      </c>
      <c r="E49" s="10">
        <v>20220216</v>
      </c>
      <c r="F49" s="11">
        <v>61.64</v>
      </c>
      <c r="G49" s="12">
        <v>10</v>
      </c>
      <c r="H49" s="11">
        <f t="shared" si="0"/>
        <v>71.64</v>
      </c>
      <c r="I49" s="11">
        <f t="shared" si="3"/>
        <v>35.82</v>
      </c>
      <c r="J49" s="11">
        <v>81.16</v>
      </c>
      <c r="K49" s="8">
        <f t="shared" si="1"/>
        <v>40.58</v>
      </c>
      <c r="L49" s="11">
        <f t="shared" si="2"/>
        <v>76.400000000000006</v>
      </c>
      <c r="M49" s="8">
        <v>7</v>
      </c>
      <c r="N49" s="8"/>
    </row>
    <row r="50" spans="1:14" ht="18" customHeight="1" x14ac:dyDescent="0.15">
      <c r="A50" s="8">
        <v>48</v>
      </c>
      <c r="B50" s="18"/>
      <c r="C50" s="31"/>
      <c r="D50" s="9" t="s">
        <v>24</v>
      </c>
      <c r="E50" s="10">
        <v>20220312</v>
      </c>
      <c r="F50" s="11">
        <v>69.14</v>
      </c>
      <c r="G50" s="12"/>
      <c r="H50" s="11">
        <f t="shared" si="0"/>
        <v>69.14</v>
      </c>
      <c r="I50" s="11">
        <f t="shared" si="3"/>
        <v>34.57</v>
      </c>
      <c r="J50" s="11">
        <v>83.4</v>
      </c>
      <c r="K50" s="8">
        <f t="shared" si="1"/>
        <v>41.7</v>
      </c>
      <c r="L50" s="11">
        <f t="shared" si="2"/>
        <v>76.27000000000001</v>
      </c>
      <c r="M50" s="8">
        <v>8</v>
      </c>
      <c r="N50" s="8"/>
    </row>
    <row r="51" spans="1:14" ht="18" customHeight="1" x14ac:dyDescent="0.15">
      <c r="A51" s="8">
        <v>49</v>
      </c>
      <c r="B51" s="18"/>
      <c r="C51" s="31"/>
      <c r="D51" s="9" t="s">
        <v>12</v>
      </c>
      <c r="E51" s="14" t="s">
        <v>95</v>
      </c>
      <c r="F51" s="11">
        <v>64.14</v>
      </c>
      <c r="G51" s="12">
        <v>10</v>
      </c>
      <c r="H51" s="11">
        <f t="shared" si="0"/>
        <v>74.14</v>
      </c>
      <c r="I51" s="11">
        <f t="shared" si="3"/>
        <v>37.07</v>
      </c>
      <c r="J51" s="11">
        <v>78.040000000000006</v>
      </c>
      <c r="K51" s="8">
        <f t="shared" si="1"/>
        <v>39.020000000000003</v>
      </c>
      <c r="L51" s="11">
        <f t="shared" si="2"/>
        <v>76.09</v>
      </c>
      <c r="M51" s="8">
        <v>9</v>
      </c>
      <c r="N51" s="8"/>
    </row>
    <row r="52" spans="1:14" ht="18" customHeight="1" x14ac:dyDescent="0.15">
      <c r="A52" s="8">
        <v>50</v>
      </c>
      <c r="B52" s="18"/>
      <c r="C52" s="31"/>
      <c r="D52" s="9" t="s">
        <v>14</v>
      </c>
      <c r="E52" s="10">
        <v>20220208</v>
      </c>
      <c r="F52" s="11">
        <v>63.31</v>
      </c>
      <c r="G52" s="12">
        <v>10</v>
      </c>
      <c r="H52" s="11">
        <f t="shared" si="0"/>
        <v>73.31</v>
      </c>
      <c r="I52" s="11">
        <f t="shared" si="3"/>
        <v>36.655000000000001</v>
      </c>
      <c r="J52" s="11">
        <v>77.48</v>
      </c>
      <c r="K52" s="8">
        <f t="shared" si="1"/>
        <v>38.74</v>
      </c>
      <c r="L52" s="11">
        <f t="shared" si="2"/>
        <v>75.39500000000001</v>
      </c>
      <c r="M52" s="8">
        <v>10</v>
      </c>
      <c r="N52" s="8"/>
    </row>
    <row r="53" spans="1:14" ht="18" customHeight="1" x14ac:dyDescent="0.15">
      <c r="A53" s="8">
        <v>51</v>
      </c>
      <c r="B53" s="18"/>
      <c r="C53" s="31"/>
      <c r="D53" s="9" t="s">
        <v>13</v>
      </c>
      <c r="E53" s="10">
        <v>20220207</v>
      </c>
      <c r="F53" s="11">
        <v>61.64</v>
      </c>
      <c r="G53" s="12">
        <v>10</v>
      </c>
      <c r="H53" s="11">
        <f t="shared" si="0"/>
        <v>71.64</v>
      </c>
      <c r="I53" s="11">
        <f t="shared" si="3"/>
        <v>35.82</v>
      </c>
      <c r="J53" s="11">
        <v>77.459999999999994</v>
      </c>
      <c r="K53" s="8">
        <f t="shared" si="1"/>
        <v>38.729999999999997</v>
      </c>
      <c r="L53" s="11">
        <f t="shared" si="2"/>
        <v>74.55</v>
      </c>
      <c r="M53" s="8">
        <v>11</v>
      </c>
      <c r="N53" s="8"/>
    </row>
    <row r="54" spans="1:14" ht="18" customHeight="1" x14ac:dyDescent="0.15">
      <c r="A54" s="8">
        <v>52</v>
      </c>
      <c r="B54" s="18"/>
      <c r="C54" s="31"/>
      <c r="D54" s="9" t="s">
        <v>38</v>
      </c>
      <c r="E54" s="10">
        <v>20220417</v>
      </c>
      <c r="F54" s="11">
        <v>64.97</v>
      </c>
      <c r="G54" s="12"/>
      <c r="H54" s="11">
        <f t="shared" si="0"/>
        <v>64.97</v>
      </c>
      <c r="I54" s="11">
        <f t="shared" si="3"/>
        <v>32.484999999999999</v>
      </c>
      <c r="J54" s="11">
        <v>82.58</v>
      </c>
      <c r="K54" s="8">
        <f t="shared" si="1"/>
        <v>41.29</v>
      </c>
      <c r="L54" s="11">
        <f t="shared" si="2"/>
        <v>73.775000000000006</v>
      </c>
      <c r="M54" s="8">
        <v>12</v>
      </c>
      <c r="N54" s="8"/>
    </row>
    <row r="55" spans="1:14" ht="18" customHeight="1" x14ac:dyDescent="0.15">
      <c r="A55" s="8">
        <v>53</v>
      </c>
      <c r="B55" s="18"/>
      <c r="C55" s="31"/>
      <c r="D55" s="9" t="s">
        <v>16</v>
      </c>
      <c r="E55" s="10">
        <v>20220214</v>
      </c>
      <c r="F55" s="11">
        <v>54.15</v>
      </c>
      <c r="G55" s="12">
        <v>10</v>
      </c>
      <c r="H55" s="11">
        <f t="shared" si="0"/>
        <v>64.150000000000006</v>
      </c>
      <c r="I55" s="11">
        <f t="shared" si="3"/>
        <v>32.075000000000003</v>
      </c>
      <c r="J55" s="11">
        <v>82.58</v>
      </c>
      <c r="K55" s="8">
        <f t="shared" si="1"/>
        <v>41.29</v>
      </c>
      <c r="L55" s="11">
        <f t="shared" si="2"/>
        <v>73.365000000000009</v>
      </c>
      <c r="M55" s="8">
        <v>13</v>
      </c>
      <c r="N55" s="8"/>
    </row>
    <row r="56" spans="1:14" ht="18" customHeight="1" x14ac:dyDescent="0.15">
      <c r="A56" s="8">
        <v>54</v>
      </c>
      <c r="B56" s="18"/>
      <c r="C56" s="31"/>
      <c r="D56" s="9" t="s">
        <v>20</v>
      </c>
      <c r="E56" s="10">
        <v>20220224</v>
      </c>
      <c r="F56" s="11">
        <v>66.64</v>
      </c>
      <c r="G56" s="12"/>
      <c r="H56" s="11">
        <f t="shared" si="0"/>
        <v>66.64</v>
      </c>
      <c r="I56" s="11">
        <f t="shared" si="3"/>
        <v>33.32</v>
      </c>
      <c r="J56" s="11">
        <v>79.64</v>
      </c>
      <c r="K56" s="8">
        <f t="shared" si="1"/>
        <v>39.82</v>
      </c>
      <c r="L56" s="11">
        <f t="shared" si="2"/>
        <v>73.14</v>
      </c>
      <c r="M56" s="8">
        <v>14</v>
      </c>
      <c r="N56" s="8"/>
    </row>
    <row r="57" spans="1:14" ht="18" customHeight="1" x14ac:dyDescent="0.15">
      <c r="A57" s="8">
        <v>55</v>
      </c>
      <c r="B57" s="18"/>
      <c r="C57" s="31"/>
      <c r="D57" s="9" t="s">
        <v>31</v>
      </c>
      <c r="E57" s="10">
        <v>20220401</v>
      </c>
      <c r="F57" s="11">
        <v>62.48</v>
      </c>
      <c r="G57" s="12"/>
      <c r="H57" s="11">
        <f t="shared" si="0"/>
        <v>62.48</v>
      </c>
      <c r="I57" s="11">
        <f t="shared" si="3"/>
        <v>31.24</v>
      </c>
      <c r="J57" s="11">
        <v>82.86</v>
      </c>
      <c r="K57" s="8">
        <f t="shared" si="1"/>
        <v>41.43</v>
      </c>
      <c r="L57" s="11">
        <f t="shared" si="2"/>
        <v>72.67</v>
      </c>
      <c r="M57" s="8">
        <v>15</v>
      </c>
      <c r="N57" s="8"/>
    </row>
    <row r="58" spans="1:14" ht="18" customHeight="1" x14ac:dyDescent="0.15">
      <c r="A58" s="8">
        <v>56</v>
      </c>
      <c r="B58" s="18"/>
      <c r="C58" s="31"/>
      <c r="D58" s="9" t="s">
        <v>30</v>
      </c>
      <c r="E58" s="10">
        <v>20220330</v>
      </c>
      <c r="F58" s="11">
        <v>60.81</v>
      </c>
      <c r="G58" s="12"/>
      <c r="H58" s="11">
        <f t="shared" si="0"/>
        <v>60.81</v>
      </c>
      <c r="I58" s="11">
        <f t="shared" si="3"/>
        <v>30.405000000000001</v>
      </c>
      <c r="J58" s="11">
        <v>83.82</v>
      </c>
      <c r="K58" s="8">
        <f t="shared" si="1"/>
        <v>41.91</v>
      </c>
      <c r="L58" s="11">
        <f t="shared" si="2"/>
        <v>72.314999999999998</v>
      </c>
      <c r="M58" s="8">
        <v>16</v>
      </c>
      <c r="N58" s="8"/>
    </row>
    <row r="59" spans="1:14" ht="18" customHeight="1" x14ac:dyDescent="0.15">
      <c r="A59" s="8">
        <v>57</v>
      </c>
      <c r="B59" s="18"/>
      <c r="C59" s="31"/>
      <c r="D59" s="9" t="s">
        <v>40</v>
      </c>
      <c r="E59" s="10">
        <v>20220425</v>
      </c>
      <c r="F59" s="11">
        <v>62.48</v>
      </c>
      <c r="G59" s="12"/>
      <c r="H59" s="11">
        <f t="shared" si="0"/>
        <v>62.48</v>
      </c>
      <c r="I59" s="11">
        <f t="shared" si="3"/>
        <v>31.24</v>
      </c>
      <c r="J59" s="11">
        <v>80.62</v>
      </c>
      <c r="K59" s="8">
        <f t="shared" si="1"/>
        <v>40.31</v>
      </c>
      <c r="L59" s="11">
        <f t="shared" si="2"/>
        <v>71.55</v>
      </c>
      <c r="M59" s="8">
        <v>17</v>
      </c>
      <c r="N59" s="8"/>
    </row>
    <row r="60" spans="1:14" ht="18" customHeight="1" x14ac:dyDescent="0.15">
      <c r="A60" s="8">
        <v>58</v>
      </c>
      <c r="B60" s="18"/>
      <c r="C60" s="31"/>
      <c r="D60" s="9" t="s">
        <v>25</v>
      </c>
      <c r="E60" s="10">
        <v>20220313</v>
      </c>
      <c r="F60" s="11">
        <v>63.31</v>
      </c>
      <c r="G60" s="12"/>
      <c r="H60" s="11">
        <f t="shared" si="0"/>
        <v>63.31</v>
      </c>
      <c r="I60" s="11">
        <f t="shared" si="3"/>
        <v>31.655000000000001</v>
      </c>
      <c r="J60" s="11">
        <v>79.2</v>
      </c>
      <c r="K60" s="8">
        <f t="shared" si="1"/>
        <v>39.6</v>
      </c>
      <c r="L60" s="11">
        <f t="shared" si="2"/>
        <v>71.254999999999995</v>
      </c>
      <c r="M60" s="8">
        <v>18</v>
      </c>
      <c r="N60" s="8"/>
    </row>
    <row r="61" spans="1:14" ht="18" customHeight="1" x14ac:dyDescent="0.15">
      <c r="A61" s="8">
        <v>59</v>
      </c>
      <c r="B61" s="18"/>
      <c r="C61" s="31"/>
      <c r="D61" s="9" t="s">
        <v>19</v>
      </c>
      <c r="E61" s="10">
        <v>20220220</v>
      </c>
      <c r="F61" s="11">
        <v>54.15</v>
      </c>
      <c r="G61" s="12">
        <v>10</v>
      </c>
      <c r="H61" s="11">
        <f t="shared" si="0"/>
        <v>64.150000000000006</v>
      </c>
      <c r="I61" s="11">
        <f t="shared" si="3"/>
        <v>32.075000000000003</v>
      </c>
      <c r="J61" s="11">
        <v>78.3</v>
      </c>
      <c r="K61" s="8">
        <f t="shared" si="1"/>
        <v>39.15</v>
      </c>
      <c r="L61" s="11">
        <f t="shared" si="2"/>
        <v>71.224999999999994</v>
      </c>
      <c r="M61" s="8">
        <v>19</v>
      </c>
      <c r="N61" s="8"/>
    </row>
    <row r="62" spans="1:14" ht="18" customHeight="1" x14ac:dyDescent="0.15">
      <c r="A62" s="8">
        <v>60</v>
      </c>
      <c r="B62" s="18"/>
      <c r="C62" s="31"/>
      <c r="D62" s="9" t="s">
        <v>39</v>
      </c>
      <c r="E62" s="10">
        <v>20220422</v>
      </c>
      <c r="F62" s="11">
        <v>60.81</v>
      </c>
      <c r="G62" s="12"/>
      <c r="H62" s="11">
        <f t="shared" si="0"/>
        <v>60.81</v>
      </c>
      <c r="I62" s="11">
        <f t="shared" si="3"/>
        <v>30.405000000000001</v>
      </c>
      <c r="J62" s="11">
        <v>81.08</v>
      </c>
      <c r="K62" s="8">
        <f t="shared" si="1"/>
        <v>40.54</v>
      </c>
      <c r="L62" s="11">
        <f t="shared" si="2"/>
        <v>70.944999999999993</v>
      </c>
      <c r="M62" s="8">
        <v>20</v>
      </c>
      <c r="N62" s="8"/>
    </row>
    <row r="63" spans="1:14" ht="18" customHeight="1" x14ac:dyDescent="0.15">
      <c r="A63" s="8">
        <v>61</v>
      </c>
      <c r="B63" s="18"/>
      <c r="C63" s="31"/>
      <c r="D63" s="9" t="s">
        <v>28</v>
      </c>
      <c r="E63" s="10">
        <v>20220323</v>
      </c>
      <c r="F63" s="11">
        <v>59.98</v>
      </c>
      <c r="G63" s="12"/>
      <c r="H63" s="11">
        <f t="shared" si="0"/>
        <v>59.98</v>
      </c>
      <c r="I63" s="11">
        <f t="shared" si="3"/>
        <v>29.99</v>
      </c>
      <c r="J63" s="11">
        <v>81.099999999999994</v>
      </c>
      <c r="K63" s="8">
        <f t="shared" si="1"/>
        <v>40.549999999999997</v>
      </c>
      <c r="L63" s="11">
        <f t="shared" si="2"/>
        <v>70.539999999999992</v>
      </c>
      <c r="M63" s="8">
        <v>21</v>
      </c>
      <c r="N63" s="8"/>
    </row>
    <row r="64" spans="1:14" ht="18" customHeight="1" x14ac:dyDescent="0.15">
      <c r="A64" s="8">
        <v>62</v>
      </c>
      <c r="B64" s="18"/>
      <c r="C64" s="31"/>
      <c r="D64" s="9" t="s">
        <v>11</v>
      </c>
      <c r="E64" s="10">
        <v>20220205</v>
      </c>
      <c r="F64" s="11">
        <v>51.65</v>
      </c>
      <c r="G64" s="12">
        <v>10</v>
      </c>
      <c r="H64" s="11">
        <f t="shared" si="0"/>
        <v>61.65</v>
      </c>
      <c r="I64" s="11">
        <f t="shared" si="3"/>
        <v>30.824999999999999</v>
      </c>
      <c r="J64" s="11">
        <v>79.040000000000006</v>
      </c>
      <c r="K64" s="8">
        <f t="shared" si="1"/>
        <v>39.520000000000003</v>
      </c>
      <c r="L64" s="11">
        <f t="shared" si="2"/>
        <v>70.344999999999999</v>
      </c>
      <c r="M64" s="8">
        <v>22</v>
      </c>
      <c r="N64" s="8"/>
    </row>
    <row r="65" spans="1:14" ht="18" customHeight="1" x14ac:dyDescent="0.15">
      <c r="A65" s="8">
        <v>63</v>
      </c>
      <c r="B65" s="18"/>
      <c r="C65" s="31"/>
      <c r="D65" s="9" t="s">
        <v>22</v>
      </c>
      <c r="E65" s="10">
        <v>20220303</v>
      </c>
      <c r="F65" s="11">
        <v>59.14</v>
      </c>
      <c r="G65" s="12"/>
      <c r="H65" s="11">
        <f t="shared" si="0"/>
        <v>59.14</v>
      </c>
      <c r="I65" s="11">
        <f t="shared" si="3"/>
        <v>29.57</v>
      </c>
      <c r="J65" s="11">
        <v>78.959999999999994</v>
      </c>
      <c r="K65" s="8">
        <f t="shared" si="1"/>
        <v>39.479999999999997</v>
      </c>
      <c r="L65" s="11">
        <f t="shared" si="2"/>
        <v>69.05</v>
      </c>
      <c r="M65" s="8">
        <v>23</v>
      </c>
      <c r="N65" s="8"/>
    </row>
    <row r="66" spans="1:14" ht="18" customHeight="1" x14ac:dyDescent="0.15">
      <c r="A66" s="8">
        <v>64</v>
      </c>
      <c r="B66" s="18"/>
      <c r="C66" s="31"/>
      <c r="D66" s="9" t="s">
        <v>34</v>
      </c>
      <c r="E66" s="10">
        <v>20220409</v>
      </c>
      <c r="F66" s="11">
        <v>58.31</v>
      </c>
      <c r="G66" s="12"/>
      <c r="H66" s="11">
        <f t="shared" si="0"/>
        <v>58.31</v>
      </c>
      <c r="I66" s="11">
        <f t="shared" si="3"/>
        <v>29.155000000000001</v>
      </c>
      <c r="J66" s="11">
        <v>79.52</v>
      </c>
      <c r="K66" s="8">
        <f t="shared" si="1"/>
        <v>39.76</v>
      </c>
      <c r="L66" s="11">
        <f t="shared" si="2"/>
        <v>68.914999999999992</v>
      </c>
      <c r="M66" s="8">
        <v>24</v>
      </c>
      <c r="N66" s="8"/>
    </row>
    <row r="67" spans="1:14" ht="18" customHeight="1" x14ac:dyDescent="0.15">
      <c r="A67" s="8">
        <v>65</v>
      </c>
      <c r="B67" s="18"/>
      <c r="C67" s="31"/>
      <c r="D67" s="9" t="s">
        <v>32</v>
      </c>
      <c r="E67" s="10">
        <v>20220404</v>
      </c>
      <c r="F67" s="11">
        <v>59.98</v>
      </c>
      <c r="G67" s="12"/>
      <c r="H67" s="11">
        <f t="shared" ref="H67:H74" si="4">F67+G67</f>
        <v>59.98</v>
      </c>
      <c r="I67" s="11">
        <f t="shared" si="3"/>
        <v>29.99</v>
      </c>
      <c r="J67" s="11">
        <v>77.8</v>
      </c>
      <c r="K67" s="8">
        <f t="shared" ref="K67:K74" si="5">ROUND((J67*0.5),2)</f>
        <v>38.9</v>
      </c>
      <c r="L67" s="11">
        <f t="shared" ref="L67:L74" si="6">I67+K67</f>
        <v>68.89</v>
      </c>
      <c r="M67" s="8">
        <v>25</v>
      </c>
      <c r="N67" s="8"/>
    </row>
    <row r="68" spans="1:14" ht="18" customHeight="1" x14ac:dyDescent="0.15">
      <c r="A68" s="8">
        <v>66</v>
      </c>
      <c r="B68" s="18"/>
      <c r="C68" s="31"/>
      <c r="D68" s="9" t="s">
        <v>29</v>
      </c>
      <c r="E68" s="10">
        <v>20220326</v>
      </c>
      <c r="F68" s="11">
        <v>58.31</v>
      </c>
      <c r="G68" s="12"/>
      <c r="H68" s="11">
        <f t="shared" si="4"/>
        <v>58.31</v>
      </c>
      <c r="I68" s="11">
        <f t="shared" si="3"/>
        <v>29.155000000000001</v>
      </c>
      <c r="J68" s="11">
        <v>78.72</v>
      </c>
      <c r="K68" s="8">
        <f t="shared" si="5"/>
        <v>39.36</v>
      </c>
      <c r="L68" s="11">
        <f t="shared" si="6"/>
        <v>68.515000000000001</v>
      </c>
      <c r="M68" s="8">
        <v>26</v>
      </c>
      <c r="N68" s="8"/>
    </row>
    <row r="69" spans="1:14" ht="18" customHeight="1" x14ac:dyDescent="0.15">
      <c r="A69" s="8">
        <v>67</v>
      </c>
      <c r="B69" s="18"/>
      <c r="C69" s="31"/>
      <c r="D69" s="9" t="s">
        <v>42</v>
      </c>
      <c r="E69" s="10">
        <v>20220503</v>
      </c>
      <c r="F69" s="11">
        <v>58.31</v>
      </c>
      <c r="G69" s="12"/>
      <c r="H69" s="11">
        <f t="shared" si="4"/>
        <v>58.31</v>
      </c>
      <c r="I69" s="11">
        <f t="shared" si="3"/>
        <v>29.155000000000001</v>
      </c>
      <c r="J69" s="11">
        <v>78.28</v>
      </c>
      <c r="K69" s="8">
        <f t="shared" si="5"/>
        <v>39.14</v>
      </c>
      <c r="L69" s="11">
        <f t="shared" si="6"/>
        <v>68.295000000000002</v>
      </c>
      <c r="M69" s="8">
        <v>27</v>
      </c>
      <c r="N69" s="8"/>
    </row>
    <row r="70" spans="1:14" ht="18" customHeight="1" x14ac:dyDescent="0.15">
      <c r="A70" s="8">
        <v>68</v>
      </c>
      <c r="B70" s="18"/>
      <c r="C70" s="31"/>
      <c r="D70" s="9" t="s">
        <v>33</v>
      </c>
      <c r="E70" s="10">
        <v>20220407</v>
      </c>
      <c r="F70" s="11">
        <v>58.31</v>
      </c>
      <c r="G70" s="12"/>
      <c r="H70" s="11">
        <f t="shared" si="4"/>
        <v>58.31</v>
      </c>
      <c r="I70" s="11">
        <f t="shared" si="3"/>
        <v>29.155000000000001</v>
      </c>
      <c r="J70" s="11">
        <v>78.14</v>
      </c>
      <c r="K70" s="8">
        <f t="shared" si="5"/>
        <v>39.07</v>
      </c>
      <c r="L70" s="11">
        <f t="shared" si="6"/>
        <v>68.224999999999994</v>
      </c>
      <c r="M70" s="8">
        <v>28</v>
      </c>
      <c r="N70" s="8"/>
    </row>
    <row r="71" spans="1:14" ht="18" customHeight="1" x14ac:dyDescent="0.15">
      <c r="A71" s="8">
        <v>69</v>
      </c>
      <c r="B71" s="18"/>
      <c r="C71" s="31"/>
      <c r="D71" s="9" t="s">
        <v>37</v>
      </c>
      <c r="E71" s="10">
        <v>20220416</v>
      </c>
      <c r="F71" s="11">
        <v>60.81</v>
      </c>
      <c r="G71" s="12"/>
      <c r="H71" s="11">
        <f t="shared" si="4"/>
        <v>60.81</v>
      </c>
      <c r="I71" s="11">
        <f t="shared" si="3"/>
        <v>30.405000000000001</v>
      </c>
      <c r="J71" s="11">
        <v>75</v>
      </c>
      <c r="K71" s="8">
        <f t="shared" si="5"/>
        <v>37.5</v>
      </c>
      <c r="L71" s="11">
        <f t="shared" si="6"/>
        <v>67.905000000000001</v>
      </c>
      <c r="M71" s="8">
        <v>29</v>
      </c>
      <c r="N71" s="8"/>
    </row>
    <row r="72" spans="1:14" ht="18" customHeight="1" x14ac:dyDescent="0.15">
      <c r="A72" s="8">
        <v>70</v>
      </c>
      <c r="B72" s="18"/>
      <c r="C72" s="31"/>
      <c r="D72" s="9" t="s">
        <v>27</v>
      </c>
      <c r="E72" s="10">
        <v>20220319</v>
      </c>
      <c r="F72" s="11">
        <v>58.31</v>
      </c>
      <c r="G72" s="12"/>
      <c r="H72" s="11">
        <f t="shared" si="4"/>
        <v>58.31</v>
      </c>
      <c r="I72" s="11">
        <f>H72*0.5</f>
        <v>29.155000000000001</v>
      </c>
      <c r="J72" s="11">
        <v>77.08</v>
      </c>
      <c r="K72" s="8">
        <f t="shared" si="5"/>
        <v>38.54</v>
      </c>
      <c r="L72" s="11">
        <f t="shared" si="6"/>
        <v>67.694999999999993</v>
      </c>
      <c r="M72" s="8">
        <v>30</v>
      </c>
      <c r="N72" s="8"/>
    </row>
    <row r="73" spans="1:14" ht="18" customHeight="1" x14ac:dyDescent="0.15">
      <c r="A73" s="8">
        <v>71</v>
      </c>
      <c r="B73" s="18"/>
      <c r="C73" s="31"/>
      <c r="D73" s="9" t="s">
        <v>23</v>
      </c>
      <c r="E73" s="10">
        <v>20220308</v>
      </c>
      <c r="F73" s="11">
        <v>61.64</v>
      </c>
      <c r="G73" s="12"/>
      <c r="H73" s="11">
        <f t="shared" si="4"/>
        <v>61.64</v>
      </c>
      <c r="I73" s="11">
        <f>H73*0.5</f>
        <v>30.82</v>
      </c>
      <c r="J73" s="11"/>
      <c r="K73" s="8">
        <f t="shared" si="5"/>
        <v>0</v>
      </c>
      <c r="L73" s="11">
        <f t="shared" si="6"/>
        <v>30.82</v>
      </c>
      <c r="M73" s="8"/>
      <c r="N73" s="8" t="s">
        <v>94</v>
      </c>
    </row>
    <row r="74" spans="1:14" ht="18" customHeight="1" x14ac:dyDescent="0.15">
      <c r="A74" s="8">
        <v>72</v>
      </c>
      <c r="B74" s="18"/>
      <c r="C74" s="32"/>
      <c r="D74" s="9" t="s">
        <v>35</v>
      </c>
      <c r="E74" s="10">
        <v>20220410</v>
      </c>
      <c r="F74" s="11">
        <v>58.31</v>
      </c>
      <c r="G74" s="12"/>
      <c r="H74" s="11">
        <f t="shared" si="4"/>
        <v>58.31</v>
      </c>
      <c r="I74" s="11">
        <f>H74*0.5</f>
        <v>29.155000000000001</v>
      </c>
      <c r="J74" s="11"/>
      <c r="K74" s="8">
        <f t="shared" si="5"/>
        <v>0</v>
      </c>
      <c r="L74" s="11">
        <f t="shared" si="6"/>
        <v>29.155000000000001</v>
      </c>
      <c r="M74" s="8"/>
      <c r="N74" s="8" t="s">
        <v>94</v>
      </c>
    </row>
  </sheetData>
  <sortState ref="D43:L74">
    <sortCondition descending="1" ref="L43:L74"/>
  </sortState>
  <mergeCells count="11">
    <mergeCell ref="A1:N1"/>
    <mergeCell ref="B3:B7"/>
    <mergeCell ref="B8:B15"/>
    <mergeCell ref="B16:B38"/>
    <mergeCell ref="B39:B42"/>
    <mergeCell ref="B43:B74"/>
    <mergeCell ref="C3:C7"/>
    <mergeCell ref="C8:C15"/>
    <mergeCell ref="C16:C38"/>
    <mergeCell ref="C39:C42"/>
    <mergeCell ref="C43:C74"/>
  </mergeCells>
  <phoneticPr fontId="7" type="noConversion"/>
  <pageMargins left="0.94488188976377963" right="0.74803149606299213" top="0.59055118110236227" bottom="0.59055118110236227" header="0.51181102362204722" footer="0.51181102362204722"/>
  <pageSetup paperSize="9" scale="9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2023-01-12T07:51:25Z</cp:lastPrinted>
  <dcterms:created xsi:type="dcterms:W3CDTF">2006-09-16T00:00:00Z</dcterms:created>
  <dcterms:modified xsi:type="dcterms:W3CDTF">2023-01-12T07:51:34Z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3D17C6D0D8864C69AAADB3A04CF1C2A9</vt:lpwstr>
  </property>
  <property fmtid="{D5CDD505-2E9C-101B-9397-08002B2CF9AE}" pid="3" name="KSOProductBuildVer">
    <vt:lpwstr>2052-11.1.0.12763</vt:lpwstr>
  </property>
</Properties>
</file>