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<sst xmlns="http://schemas.openxmlformats.org/spreadsheetml/2006/main" count="136" uniqueCount="67">
  <si>
    <t>参加面试人员笔试成绩、面试成绩、综合成绩及进入考察人员情况表</t>
  </si>
  <si>
    <t>姓名</t>
  </si>
  <si>
    <t>职位代码</t>
  </si>
  <si>
    <t>报考单位</t>
  </si>
  <si>
    <t>准考证号</t>
  </si>
  <si>
    <t>笔试成绩</t>
  </si>
  <si>
    <t>面试成绩</t>
  </si>
  <si>
    <t>业务水平
测试成绩</t>
  </si>
  <si>
    <t>综合成绩</t>
  </si>
  <si>
    <t>是否进
入考察</t>
  </si>
  <si>
    <t>备注</t>
  </si>
  <si>
    <t>贺瑶</t>
  </si>
  <si>
    <t>市委办公室机关科室</t>
  </si>
  <si>
    <t>是</t>
  </si>
  <si>
    <t>张涛</t>
  </si>
  <si>
    <t>陈儒章</t>
  </si>
  <si>
    <t>缺考</t>
  </si>
  <si>
    <t>延廉政</t>
  </si>
  <si>
    <t>市委理论讲师团</t>
  </si>
  <si>
    <t>王金玉</t>
  </si>
  <si>
    <t>刘健瑜</t>
  </si>
  <si>
    <t>郝凤娥</t>
  </si>
  <si>
    <t>市计划生育协会机关科室</t>
  </si>
  <si>
    <t>李榕</t>
  </si>
  <si>
    <t>刘妍</t>
  </si>
  <si>
    <t>思永飞</t>
  </si>
  <si>
    <t>市能源化工基地推进服务中心</t>
  </si>
  <si>
    <t>王强</t>
  </si>
  <si>
    <t>王乾</t>
  </si>
  <si>
    <t>刘波</t>
  </si>
  <si>
    <t>市重大项目策划推进中心</t>
  </si>
  <si>
    <t>高凡</t>
  </si>
  <si>
    <t>白乔</t>
  </si>
  <si>
    <t>李文有</t>
  </si>
  <si>
    <t>市财政投资评审中心</t>
  </si>
  <si>
    <t>郝耀强</t>
  </si>
  <si>
    <t>曹晋瑜</t>
  </si>
  <si>
    <t>刘万星</t>
  </si>
  <si>
    <t>市招商服务中心</t>
  </si>
  <si>
    <t>马进</t>
  </si>
  <si>
    <t>周利娥</t>
  </si>
  <si>
    <t>市中级人民法院机关庭室</t>
  </si>
  <si>
    <t>闫含飞</t>
  </si>
  <si>
    <t>李文洁</t>
  </si>
  <si>
    <t>张建华</t>
  </si>
  <si>
    <t>李泽宏</t>
  </si>
  <si>
    <t>韩伊宁</t>
  </si>
  <si>
    <t>常静</t>
  </si>
  <si>
    <t>史卫明</t>
  </si>
  <si>
    <t>放弃</t>
  </si>
  <si>
    <t>乔春娥</t>
  </si>
  <si>
    <t>樊明</t>
  </si>
  <si>
    <t>市委会议服务中心</t>
  </si>
  <si>
    <t>刘洋</t>
  </si>
  <si>
    <t>师一师</t>
  </si>
  <si>
    <t>张兴宇</t>
  </si>
  <si>
    <t>市党务信息化中心</t>
  </si>
  <si>
    <t>谢木</t>
  </si>
  <si>
    <t>市网络安全应急指挥中心</t>
  </si>
  <si>
    <t>武海涛</t>
  </si>
  <si>
    <t>总成绩</t>
  </si>
  <si>
    <t>排名</t>
  </si>
  <si>
    <t>是否进
入体检</t>
  </si>
  <si>
    <t>是否进入       资格复审</t>
  </si>
  <si>
    <t>王亮</t>
  </si>
  <si>
    <t>李程远</t>
  </si>
  <si>
    <t>弃考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</si>
</sst>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49" fontId="46" fillId="0" borderId="9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Border="1" applyAlignment="1">
      <alignment horizontal="center" vertical="center"/>
    </xf>
    <xf numFmtId="0" fontId="46" fillId="0" borderId="11" xfId="0" applyNumberFormat="1" applyFont="1" applyBorder="1" applyAlignment="1">
      <alignment horizontal="center" vertical="center"/>
    </xf>
    <xf numFmtId="176" fontId="46" fillId="0" borderId="11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49" fontId="47" fillId="0" borderId="14" xfId="0" applyNumberFormat="1" applyFont="1" applyFill="1" applyBorder="1" applyAlignment="1">
      <alignment vertical="center" wrapText="1"/>
    </xf>
    <xf numFmtId="0" fontId="50" fillId="0" borderId="9" xfId="0" applyNumberFormat="1" applyFont="1" applyBorder="1" applyAlignment="1">
      <alignment horizontal="center" vertical="center"/>
    </xf>
    <xf numFmtId="0" fontId="50" fillId="0" borderId="11" xfId="0" applyNumberFormat="1" applyFont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49" fontId="47" fillId="0" borderId="14" xfId="0" applyNumberFormat="1" applyFont="1" applyFill="1" applyBorder="1" applyAlignment="1">
      <alignment vertical="center" wrapText="1"/>
    </xf>
    <xf numFmtId="49" fontId="47" fillId="0" borderId="9" xfId="0" applyNumberFormat="1" applyFont="1" applyFill="1" applyBorder="1" applyAlignment="1">
      <alignment vertical="center" wrapText="1"/>
    </xf>
    <xf numFmtId="0" fontId="47" fillId="0" borderId="15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/>
    </xf>
    <xf numFmtId="0" fontId="47" fillId="0" borderId="15" xfId="0" applyFont="1" applyFill="1" applyBorder="1" applyAlignment="1">
      <alignment horizontal="center" vertical="center" wrapText="1"/>
    </xf>
    <xf numFmtId="0" fontId="50" fillId="0" borderId="15" xfId="0" applyNumberFormat="1" applyFont="1" applyBorder="1" applyAlignment="1">
      <alignment horizontal="center" vertical="center"/>
    </xf>
    <xf numFmtId="0" fontId="50" fillId="0" borderId="16" xfId="0" applyNumberFormat="1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vertical="center"/>
    </xf>
    <xf numFmtId="0" fontId="47" fillId="0" borderId="14" xfId="0" applyFont="1" applyFill="1" applyBorder="1" applyAlignment="1">
      <alignment vertical="center"/>
    </xf>
    <xf numFmtId="49" fontId="47" fillId="0" borderId="0" xfId="0" applyNumberFormat="1" applyFont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/>
    </xf>
    <xf numFmtId="0" fontId="47" fillId="0" borderId="0" xfId="0" applyNumberFormat="1" applyFont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50" fillId="0" borderId="16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I37" sqref="I37"/>
    </sheetView>
  </sheetViews>
  <sheetFormatPr defaultColWidth="9.00390625" defaultRowHeight="22.5" customHeight="1"/>
  <cols>
    <col min="1" max="1" width="8.25390625" style="13" customWidth="1"/>
    <col min="2" max="2" width="9.875" style="13" customWidth="1"/>
    <col min="3" max="3" width="27.875" style="13" customWidth="1"/>
    <col min="4" max="4" width="13.375" style="13" customWidth="1"/>
    <col min="5" max="6" width="12.25390625" style="13" customWidth="1"/>
    <col min="7" max="7" width="12.375" style="13" customWidth="1"/>
    <col min="8" max="8" width="13.125" style="13" customWidth="1"/>
    <col min="9" max="9" width="11.50390625" style="13" customWidth="1"/>
    <col min="10" max="10" width="10.00390625" style="13" customWidth="1"/>
    <col min="11" max="14" width="9.00390625" style="13" customWidth="1"/>
    <col min="15" max="15" width="12.375" style="13" customWidth="1"/>
    <col min="16" max="254" width="9.00390625" style="13" customWidth="1"/>
    <col min="256" max="256" width="9.00390625" style="13" customWidth="1"/>
  </cols>
  <sheetData>
    <row r="1" spans="1:10" ht="78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5" ht="33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10" t="s">
        <v>10</v>
      </c>
      <c r="M2" s="34"/>
      <c r="N2" s="34"/>
      <c r="O2" s="34"/>
    </row>
    <row r="3" spans="1:15" ht="25.5" customHeight="1">
      <c r="A3" s="4" t="s">
        <v>11</v>
      </c>
      <c r="B3" s="16">
        <v>220101</v>
      </c>
      <c r="C3" s="17" t="s">
        <v>12</v>
      </c>
      <c r="D3" s="4">
        <v>20221219012</v>
      </c>
      <c r="E3" s="18">
        <v>83</v>
      </c>
      <c r="F3" s="18">
        <v>82.6</v>
      </c>
      <c r="G3" s="19">
        <v>81</v>
      </c>
      <c r="H3" s="19">
        <f>E3*0.4+F3*0.3+G3*0.3</f>
        <v>82.28</v>
      </c>
      <c r="I3" s="35" t="s">
        <v>13</v>
      </c>
      <c r="J3" s="12"/>
      <c r="N3" s="36"/>
      <c r="O3" s="34"/>
    </row>
    <row r="4" spans="1:14" ht="30" customHeight="1">
      <c r="A4" s="4" t="s">
        <v>14</v>
      </c>
      <c r="B4" s="16">
        <v>220101</v>
      </c>
      <c r="C4" s="17" t="s">
        <v>12</v>
      </c>
      <c r="D4" s="4">
        <v>20221219017</v>
      </c>
      <c r="E4" s="18">
        <v>79.2</v>
      </c>
      <c r="F4" s="18">
        <v>80</v>
      </c>
      <c r="G4" s="19">
        <v>85.33</v>
      </c>
      <c r="H4" s="19">
        <v>81.28</v>
      </c>
      <c r="I4" s="35" t="s">
        <v>13</v>
      </c>
      <c r="J4" s="12"/>
      <c r="N4" s="36"/>
    </row>
    <row r="5" spans="1:10" ht="30" customHeight="1">
      <c r="A5" s="4" t="s">
        <v>15</v>
      </c>
      <c r="B5" s="16">
        <v>220101</v>
      </c>
      <c r="C5" s="17" t="s">
        <v>12</v>
      </c>
      <c r="D5" s="4">
        <v>20221219014</v>
      </c>
      <c r="E5" s="18">
        <v>66.7</v>
      </c>
      <c r="F5" s="19" t="s">
        <v>16</v>
      </c>
      <c r="G5" s="19">
        <v>71</v>
      </c>
      <c r="H5" s="19"/>
      <c r="I5" s="35"/>
      <c r="J5" s="12"/>
    </row>
    <row r="6" spans="1:10" ht="25.5" customHeight="1">
      <c r="A6" s="4" t="s">
        <v>17</v>
      </c>
      <c r="B6" s="16">
        <v>220102</v>
      </c>
      <c r="C6" s="17" t="s">
        <v>18</v>
      </c>
      <c r="D6" s="4">
        <v>20221219023</v>
      </c>
      <c r="E6" s="18">
        <v>75.2</v>
      </c>
      <c r="F6" s="19">
        <v>82.2</v>
      </c>
      <c r="G6" s="19"/>
      <c r="H6" s="19">
        <f aca="true" t="shared" si="0" ref="H6:H11">E6*0.5+F6*0.5</f>
        <v>78.7</v>
      </c>
      <c r="I6" s="35" t="s">
        <v>13</v>
      </c>
      <c r="J6" s="12"/>
    </row>
    <row r="7" spans="1:10" ht="25.5" customHeight="1">
      <c r="A7" s="4" t="s">
        <v>19</v>
      </c>
      <c r="B7" s="16">
        <v>220102</v>
      </c>
      <c r="C7" s="17" t="s">
        <v>18</v>
      </c>
      <c r="D7" s="4">
        <v>20221219022</v>
      </c>
      <c r="E7" s="18">
        <v>68.3</v>
      </c>
      <c r="F7" s="19">
        <v>80.8</v>
      </c>
      <c r="G7" s="19"/>
      <c r="H7" s="19">
        <f t="shared" si="0"/>
        <v>74.55</v>
      </c>
      <c r="I7" s="35" t="s">
        <v>13</v>
      </c>
      <c r="J7" s="12"/>
    </row>
    <row r="8" spans="1:10" ht="25.5" customHeight="1">
      <c r="A8" s="4" t="s">
        <v>20</v>
      </c>
      <c r="B8" s="16">
        <v>220102</v>
      </c>
      <c r="C8" s="17" t="s">
        <v>18</v>
      </c>
      <c r="D8" s="4">
        <v>20221219021</v>
      </c>
      <c r="E8" s="18">
        <v>66.3</v>
      </c>
      <c r="F8" s="19">
        <v>79.4</v>
      </c>
      <c r="G8" s="19"/>
      <c r="H8" s="19">
        <f t="shared" si="0"/>
        <v>72.85</v>
      </c>
      <c r="I8" s="35"/>
      <c r="J8" s="12"/>
    </row>
    <row r="9" spans="1:10" ht="25.5" customHeight="1">
      <c r="A9" s="4" t="s">
        <v>21</v>
      </c>
      <c r="B9" s="16">
        <v>220103</v>
      </c>
      <c r="C9" s="17" t="s">
        <v>22</v>
      </c>
      <c r="D9" s="4">
        <v>20221219032</v>
      </c>
      <c r="E9" s="18">
        <v>71.3</v>
      </c>
      <c r="F9" s="19">
        <v>80</v>
      </c>
      <c r="G9" s="19"/>
      <c r="H9" s="19">
        <f t="shared" si="0"/>
        <v>75.65</v>
      </c>
      <c r="I9" s="35" t="s">
        <v>13</v>
      </c>
      <c r="J9" s="12"/>
    </row>
    <row r="10" spans="1:10" ht="25.5" customHeight="1">
      <c r="A10" s="4" t="s">
        <v>23</v>
      </c>
      <c r="B10" s="16">
        <v>220103</v>
      </c>
      <c r="C10" s="17" t="s">
        <v>22</v>
      </c>
      <c r="D10" s="4">
        <v>20221219031</v>
      </c>
      <c r="E10" s="18">
        <v>67.6</v>
      </c>
      <c r="F10" s="19">
        <v>82.8</v>
      </c>
      <c r="G10" s="19"/>
      <c r="H10" s="19">
        <f t="shared" si="0"/>
        <v>75.19999999999999</v>
      </c>
      <c r="I10" s="35" t="s">
        <v>13</v>
      </c>
      <c r="J10" s="12"/>
    </row>
    <row r="11" spans="1:10" ht="25.5" customHeight="1">
      <c r="A11" s="4" t="s">
        <v>24</v>
      </c>
      <c r="B11" s="16">
        <v>220103</v>
      </c>
      <c r="C11" s="17" t="s">
        <v>22</v>
      </c>
      <c r="D11" s="4">
        <v>20221219027</v>
      </c>
      <c r="E11" s="18">
        <v>69.2</v>
      </c>
      <c r="F11" s="19">
        <v>79</v>
      </c>
      <c r="G11" s="19"/>
      <c r="H11" s="19">
        <f t="shared" si="0"/>
        <v>74.1</v>
      </c>
      <c r="I11" s="35"/>
      <c r="J11" s="12"/>
    </row>
    <row r="12" spans="1:10" ht="25.5" customHeight="1">
      <c r="A12" s="4" t="s">
        <v>25</v>
      </c>
      <c r="B12" s="16">
        <v>220104</v>
      </c>
      <c r="C12" s="17" t="s">
        <v>26</v>
      </c>
      <c r="D12" s="4">
        <v>20221219033</v>
      </c>
      <c r="E12" s="18">
        <v>71.8</v>
      </c>
      <c r="F12" s="19">
        <v>81.4</v>
      </c>
      <c r="G12" s="19">
        <v>88</v>
      </c>
      <c r="H12" s="19">
        <f aca="true" t="shared" si="1" ref="H12:H17">E12*0.4+F12*0.3+G12*0.3</f>
        <v>79.53999999999999</v>
      </c>
      <c r="I12" s="35" t="s">
        <v>13</v>
      </c>
      <c r="J12" s="12"/>
    </row>
    <row r="13" spans="1:10" ht="25.5" customHeight="1">
      <c r="A13" s="4" t="s">
        <v>27</v>
      </c>
      <c r="B13" s="16">
        <v>220104</v>
      </c>
      <c r="C13" s="17" t="s">
        <v>26</v>
      </c>
      <c r="D13" s="4">
        <v>20221219034</v>
      </c>
      <c r="E13" s="18">
        <v>78</v>
      </c>
      <c r="F13" s="19">
        <v>80.4</v>
      </c>
      <c r="G13" s="19">
        <v>70</v>
      </c>
      <c r="H13" s="19">
        <f t="shared" si="1"/>
        <v>76.32000000000001</v>
      </c>
      <c r="I13" s="35" t="s">
        <v>13</v>
      </c>
      <c r="J13" s="12"/>
    </row>
    <row r="14" spans="1:10" ht="25.5" customHeight="1">
      <c r="A14" s="20" t="s">
        <v>28</v>
      </c>
      <c r="B14" s="16">
        <v>220104</v>
      </c>
      <c r="C14" s="17" t="s">
        <v>26</v>
      </c>
      <c r="D14" s="4">
        <v>20221219039</v>
      </c>
      <c r="E14" s="18">
        <v>70</v>
      </c>
      <c r="F14" s="19">
        <v>79</v>
      </c>
      <c r="G14" s="19">
        <v>71</v>
      </c>
      <c r="H14" s="19">
        <f t="shared" si="1"/>
        <v>73</v>
      </c>
      <c r="I14" s="35"/>
      <c r="J14" s="12"/>
    </row>
    <row r="15" spans="1:10" ht="25.5" customHeight="1">
      <c r="A15" s="4" t="s">
        <v>29</v>
      </c>
      <c r="B15" s="16">
        <v>220105</v>
      </c>
      <c r="C15" s="17" t="s">
        <v>30</v>
      </c>
      <c r="D15" s="4">
        <v>20221219044</v>
      </c>
      <c r="E15" s="18">
        <v>71.8</v>
      </c>
      <c r="F15" s="19">
        <v>79.4</v>
      </c>
      <c r="G15" s="19">
        <v>90</v>
      </c>
      <c r="H15" s="19">
        <f t="shared" si="1"/>
        <v>79.53999999999999</v>
      </c>
      <c r="I15" s="35" t="s">
        <v>13</v>
      </c>
      <c r="J15" s="12"/>
    </row>
    <row r="16" spans="1:10" ht="25.5" customHeight="1">
      <c r="A16" s="4" t="s">
        <v>31</v>
      </c>
      <c r="B16" s="16">
        <v>220105</v>
      </c>
      <c r="C16" s="17" t="s">
        <v>30</v>
      </c>
      <c r="D16" s="4">
        <v>20221219048</v>
      </c>
      <c r="E16" s="18">
        <v>72.4</v>
      </c>
      <c r="F16" s="19">
        <v>81.2</v>
      </c>
      <c r="G16" s="19">
        <v>74</v>
      </c>
      <c r="H16" s="19">
        <f t="shared" si="1"/>
        <v>75.52000000000001</v>
      </c>
      <c r="I16" s="35" t="s">
        <v>13</v>
      </c>
      <c r="J16" s="12"/>
    </row>
    <row r="17" spans="1:10" ht="25.5" customHeight="1">
      <c r="A17" s="4" t="s">
        <v>32</v>
      </c>
      <c r="B17" s="16">
        <v>220105</v>
      </c>
      <c r="C17" s="17" t="s">
        <v>30</v>
      </c>
      <c r="D17" s="4">
        <v>20221219046</v>
      </c>
      <c r="E17" s="18">
        <v>72</v>
      </c>
      <c r="F17" s="19">
        <v>80.2</v>
      </c>
      <c r="G17" s="19">
        <v>72</v>
      </c>
      <c r="H17" s="19">
        <f t="shared" si="1"/>
        <v>74.46</v>
      </c>
      <c r="I17" s="35"/>
      <c r="J17" s="12"/>
    </row>
    <row r="18" spans="1:10" ht="25.5" customHeight="1">
      <c r="A18" s="4" t="s">
        <v>33</v>
      </c>
      <c r="B18" s="16">
        <v>220106</v>
      </c>
      <c r="C18" s="17" t="s">
        <v>34</v>
      </c>
      <c r="D18" s="4">
        <v>20221219050</v>
      </c>
      <c r="E18" s="18">
        <v>75.7</v>
      </c>
      <c r="F18" s="19">
        <v>79.8</v>
      </c>
      <c r="G18" s="19"/>
      <c r="H18" s="19">
        <f>E18*0.5+F18*0.5</f>
        <v>77.75</v>
      </c>
      <c r="I18" s="35" t="s">
        <v>13</v>
      </c>
      <c r="J18" s="12"/>
    </row>
    <row r="19" spans="1:10" ht="25.5" customHeight="1">
      <c r="A19" s="4" t="s">
        <v>35</v>
      </c>
      <c r="B19" s="16">
        <v>220106</v>
      </c>
      <c r="C19" s="17" t="s">
        <v>34</v>
      </c>
      <c r="D19" s="4">
        <v>20221219052</v>
      </c>
      <c r="E19" s="18">
        <v>74.5</v>
      </c>
      <c r="F19" s="19">
        <v>80.8</v>
      </c>
      <c r="G19" s="19"/>
      <c r="H19" s="19">
        <f>E19*0.5+F19*0.5</f>
        <v>77.65</v>
      </c>
      <c r="I19" s="35" t="s">
        <v>13</v>
      </c>
      <c r="J19" s="12"/>
    </row>
    <row r="20" spans="1:10" ht="25.5" customHeight="1">
      <c r="A20" s="4" t="s">
        <v>36</v>
      </c>
      <c r="B20" s="16">
        <v>220106</v>
      </c>
      <c r="C20" s="17" t="s">
        <v>34</v>
      </c>
      <c r="D20" s="4">
        <v>20221219049</v>
      </c>
      <c r="E20" s="18">
        <v>69.5</v>
      </c>
      <c r="F20" s="19" t="s">
        <v>16</v>
      </c>
      <c r="G20" s="19"/>
      <c r="H20" s="19"/>
      <c r="I20" s="35"/>
      <c r="J20" s="12"/>
    </row>
    <row r="21" spans="1:10" ht="25.5" customHeight="1">
      <c r="A21" s="4" t="s">
        <v>37</v>
      </c>
      <c r="B21" s="16">
        <v>220110</v>
      </c>
      <c r="C21" s="17" t="s">
        <v>38</v>
      </c>
      <c r="D21" s="4">
        <v>20221219053</v>
      </c>
      <c r="E21" s="18">
        <v>72.2</v>
      </c>
      <c r="F21" s="19">
        <v>78.8</v>
      </c>
      <c r="G21" s="19">
        <v>79.4</v>
      </c>
      <c r="H21" s="19">
        <f>E21*0.4+F21*0.3+G21*0.3</f>
        <v>76.34</v>
      </c>
      <c r="I21" s="35" t="s">
        <v>13</v>
      </c>
      <c r="J21" s="12"/>
    </row>
    <row r="22" spans="1:10" ht="25.5" customHeight="1">
      <c r="A22" s="4" t="s">
        <v>39</v>
      </c>
      <c r="B22" s="16">
        <v>220110</v>
      </c>
      <c r="C22" s="17" t="s">
        <v>38</v>
      </c>
      <c r="D22" s="4">
        <v>20221219054</v>
      </c>
      <c r="E22" s="18">
        <v>65.3</v>
      </c>
      <c r="F22" s="19">
        <v>77.4</v>
      </c>
      <c r="G22" s="19">
        <v>74</v>
      </c>
      <c r="H22" s="19">
        <f>E22*0.4+F22*0.3+G22*0.3</f>
        <v>71.54</v>
      </c>
      <c r="I22" s="35" t="s">
        <v>13</v>
      </c>
      <c r="J22" s="12"/>
    </row>
    <row r="23" spans="1:11" ht="25.5" customHeight="1">
      <c r="A23" s="4" t="s">
        <v>40</v>
      </c>
      <c r="B23" s="16">
        <v>220111</v>
      </c>
      <c r="C23" s="17" t="s">
        <v>41</v>
      </c>
      <c r="D23" s="4">
        <v>20221219058</v>
      </c>
      <c r="E23" s="18">
        <v>81.2</v>
      </c>
      <c r="F23" s="19">
        <v>81.8</v>
      </c>
      <c r="G23" s="19"/>
      <c r="H23" s="19">
        <f aca="true" t="shared" si="2" ref="H23:H31">E23*0.5+F23*0.5</f>
        <v>81.5</v>
      </c>
      <c r="I23" s="19" t="s">
        <v>13</v>
      </c>
      <c r="J23" s="37"/>
      <c r="K23" s="38"/>
    </row>
    <row r="24" spans="1:11" ht="25.5" customHeight="1">
      <c r="A24" s="4" t="s">
        <v>42</v>
      </c>
      <c r="B24" s="16">
        <v>220111</v>
      </c>
      <c r="C24" s="17" t="s">
        <v>41</v>
      </c>
      <c r="D24" s="4">
        <v>20221219065</v>
      </c>
      <c r="E24" s="18">
        <v>83.6</v>
      </c>
      <c r="F24" s="19">
        <v>78.8</v>
      </c>
      <c r="G24" s="19"/>
      <c r="H24" s="19">
        <f t="shared" si="2"/>
        <v>81.19999999999999</v>
      </c>
      <c r="I24" s="35" t="s">
        <v>13</v>
      </c>
      <c r="J24" s="37"/>
      <c r="K24" s="38"/>
    </row>
    <row r="25" spans="1:11" ht="25.5" customHeight="1">
      <c r="A25" s="4" t="s">
        <v>43</v>
      </c>
      <c r="B25" s="16">
        <v>220111</v>
      </c>
      <c r="C25" s="17" t="s">
        <v>41</v>
      </c>
      <c r="D25" s="4">
        <v>20221219068</v>
      </c>
      <c r="E25" s="18">
        <v>79.8</v>
      </c>
      <c r="F25" s="19">
        <v>82.2</v>
      </c>
      <c r="G25" s="19"/>
      <c r="H25" s="19">
        <f t="shared" si="2"/>
        <v>81</v>
      </c>
      <c r="I25" s="35" t="s">
        <v>13</v>
      </c>
      <c r="J25" s="37"/>
      <c r="K25" s="38"/>
    </row>
    <row r="26" spans="1:11" ht="25.5" customHeight="1">
      <c r="A26" s="4" t="s">
        <v>44</v>
      </c>
      <c r="B26" s="16">
        <v>220111</v>
      </c>
      <c r="C26" s="17" t="s">
        <v>41</v>
      </c>
      <c r="D26" s="4">
        <v>20221219069</v>
      </c>
      <c r="E26" s="18">
        <v>78</v>
      </c>
      <c r="F26" s="19">
        <v>77.8</v>
      </c>
      <c r="G26" s="19"/>
      <c r="H26" s="19">
        <f t="shared" si="2"/>
        <v>77.9</v>
      </c>
      <c r="I26" s="35" t="s">
        <v>13</v>
      </c>
      <c r="J26" s="37"/>
      <c r="K26" s="38"/>
    </row>
    <row r="27" spans="1:11" ht="25.5" customHeight="1">
      <c r="A27" s="4" t="s">
        <v>45</v>
      </c>
      <c r="B27" s="16">
        <v>220111</v>
      </c>
      <c r="C27" s="17" t="s">
        <v>41</v>
      </c>
      <c r="D27" s="4">
        <v>20221219066</v>
      </c>
      <c r="E27" s="18">
        <v>77.2</v>
      </c>
      <c r="F27" s="19">
        <v>77.6</v>
      </c>
      <c r="G27" s="19"/>
      <c r="H27" s="19">
        <f t="shared" si="2"/>
        <v>77.4</v>
      </c>
      <c r="I27" s="35" t="s">
        <v>13</v>
      </c>
      <c r="J27" s="37"/>
      <c r="K27" s="38"/>
    </row>
    <row r="28" spans="1:11" ht="25.5" customHeight="1">
      <c r="A28" s="4" t="s">
        <v>46</v>
      </c>
      <c r="B28" s="16">
        <v>220111</v>
      </c>
      <c r="C28" s="17" t="s">
        <v>41</v>
      </c>
      <c r="D28" s="4">
        <v>20221219055</v>
      </c>
      <c r="E28" s="18">
        <v>71.4</v>
      </c>
      <c r="F28" s="19">
        <v>81.2</v>
      </c>
      <c r="G28" s="19"/>
      <c r="H28" s="19">
        <f t="shared" si="2"/>
        <v>76.30000000000001</v>
      </c>
      <c r="I28" s="35" t="s">
        <v>13</v>
      </c>
      <c r="J28" s="37"/>
      <c r="K28" s="38"/>
    </row>
    <row r="29" spans="1:11" ht="25.5" customHeight="1">
      <c r="A29" s="4" t="s">
        <v>47</v>
      </c>
      <c r="B29" s="16">
        <v>220111</v>
      </c>
      <c r="C29" s="17" t="s">
        <v>41</v>
      </c>
      <c r="D29" s="4">
        <v>20221219059</v>
      </c>
      <c r="E29" s="18">
        <v>69</v>
      </c>
      <c r="F29" s="19">
        <v>83.2</v>
      </c>
      <c r="G29" s="19"/>
      <c r="H29" s="19">
        <f t="shared" si="2"/>
        <v>76.1</v>
      </c>
      <c r="I29" s="35" t="s">
        <v>13</v>
      </c>
      <c r="J29" s="37"/>
      <c r="K29" s="38"/>
    </row>
    <row r="30" spans="1:11" ht="25.5" customHeight="1">
      <c r="A30" s="4" t="s">
        <v>48</v>
      </c>
      <c r="B30" s="21">
        <v>220111</v>
      </c>
      <c r="C30" s="22" t="s">
        <v>41</v>
      </c>
      <c r="D30" s="4">
        <v>20221219067</v>
      </c>
      <c r="E30" s="18">
        <v>72.4</v>
      </c>
      <c r="F30" s="19">
        <v>77.8</v>
      </c>
      <c r="G30" s="19"/>
      <c r="H30" s="19">
        <f t="shared" si="2"/>
        <v>75.1</v>
      </c>
      <c r="I30" s="35"/>
      <c r="J30" s="37" t="s">
        <v>49</v>
      </c>
      <c r="K30" s="38"/>
    </row>
    <row r="31" spans="1:11" ht="25.5" customHeight="1">
      <c r="A31" s="4" t="s">
        <v>50</v>
      </c>
      <c r="B31" s="4">
        <v>220111</v>
      </c>
      <c r="C31" s="23" t="s">
        <v>41</v>
      </c>
      <c r="D31" s="4">
        <v>20221219064</v>
      </c>
      <c r="E31" s="18">
        <v>66.4</v>
      </c>
      <c r="F31" s="19">
        <v>80.4</v>
      </c>
      <c r="G31" s="19"/>
      <c r="H31" s="19">
        <f t="shared" si="2"/>
        <v>73.4</v>
      </c>
      <c r="I31" s="35" t="s">
        <v>13</v>
      </c>
      <c r="J31" s="37"/>
      <c r="K31" s="38"/>
    </row>
    <row r="32" spans="1:10" ht="25.5" customHeight="1">
      <c r="A32" s="24" t="s">
        <v>51</v>
      </c>
      <c r="B32" s="25">
        <v>220201</v>
      </c>
      <c r="C32" s="26" t="s">
        <v>52</v>
      </c>
      <c r="D32" s="27">
        <v>20221219002</v>
      </c>
      <c r="E32" s="28">
        <v>65.7</v>
      </c>
      <c r="F32" s="29">
        <v>79.6</v>
      </c>
      <c r="G32" s="29">
        <v>78.66</v>
      </c>
      <c r="H32" s="19">
        <v>73.76</v>
      </c>
      <c r="I32" s="39" t="s">
        <v>13</v>
      </c>
      <c r="J32" s="40"/>
    </row>
    <row r="33" spans="1:10" ht="25.5" customHeight="1">
      <c r="A33" s="30" t="s">
        <v>53</v>
      </c>
      <c r="B33" s="25">
        <v>220201</v>
      </c>
      <c r="C33" s="26" t="s">
        <v>52</v>
      </c>
      <c r="D33" s="4">
        <v>20221219005</v>
      </c>
      <c r="E33" s="18">
        <v>63.5</v>
      </c>
      <c r="F33" s="19">
        <v>79.6</v>
      </c>
      <c r="G33" s="19">
        <v>79.33</v>
      </c>
      <c r="H33" s="19">
        <v>73.08</v>
      </c>
      <c r="I33" s="39" t="s">
        <v>13</v>
      </c>
      <c r="J33" s="12"/>
    </row>
    <row r="34" spans="1:10" ht="25.5" customHeight="1">
      <c r="A34" s="30" t="s">
        <v>54</v>
      </c>
      <c r="B34" s="31">
        <v>220201</v>
      </c>
      <c r="C34" s="32" t="s">
        <v>52</v>
      </c>
      <c r="D34" s="4">
        <v>20221219004</v>
      </c>
      <c r="E34" s="18">
        <v>60.2</v>
      </c>
      <c r="F34" s="19">
        <v>79.8</v>
      </c>
      <c r="G34" s="19">
        <v>75.33</v>
      </c>
      <c r="H34" s="19">
        <v>70.62</v>
      </c>
      <c r="I34" s="35"/>
      <c r="J34" s="12"/>
    </row>
    <row r="35" spans="1:10" ht="25.5" customHeight="1">
      <c r="A35" s="30" t="s">
        <v>55</v>
      </c>
      <c r="B35" s="16">
        <v>220202</v>
      </c>
      <c r="C35" s="33" t="s">
        <v>56</v>
      </c>
      <c r="D35" s="4">
        <v>20221219006</v>
      </c>
      <c r="E35" s="18">
        <v>62.4</v>
      </c>
      <c r="F35" s="19">
        <v>81</v>
      </c>
      <c r="G35" s="19"/>
      <c r="H35" s="19">
        <f>E35*0.5+F35*0.5</f>
        <v>71.7</v>
      </c>
      <c r="I35" s="35" t="s">
        <v>13</v>
      </c>
      <c r="J35" s="12"/>
    </row>
    <row r="36" spans="1:10" ht="25.5" customHeight="1">
      <c r="A36" s="30" t="s">
        <v>57</v>
      </c>
      <c r="B36" s="5">
        <v>220203</v>
      </c>
      <c r="C36" s="26" t="s">
        <v>58</v>
      </c>
      <c r="D36" s="4">
        <v>20221219009</v>
      </c>
      <c r="E36" s="18">
        <v>64.5</v>
      </c>
      <c r="F36" s="19">
        <v>82.4</v>
      </c>
      <c r="G36" s="19"/>
      <c r="H36" s="19">
        <f>E36*0.5+F36*0.5</f>
        <v>73.45</v>
      </c>
      <c r="I36" s="35" t="s">
        <v>13</v>
      </c>
      <c r="J36" s="12"/>
    </row>
    <row r="37" spans="1:10" ht="25.5" customHeight="1">
      <c r="A37" s="30" t="s">
        <v>59</v>
      </c>
      <c r="B37" s="5">
        <v>220203</v>
      </c>
      <c r="C37" s="26" t="s">
        <v>58</v>
      </c>
      <c r="D37" s="4">
        <v>20221219011</v>
      </c>
      <c r="E37" s="18">
        <v>67.2</v>
      </c>
      <c r="F37" s="19">
        <v>78.8</v>
      </c>
      <c r="G37" s="19"/>
      <c r="H37" s="19">
        <f>E37*0.5+F37*0.5</f>
        <v>73</v>
      </c>
      <c r="I37" s="35" t="s">
        <v>13</v>
      </c>
      <c r="J37" s="12"/>
    </row>
  </sheetData>
  <sheetProtection/>
  <mergeCells count="1">
    <mergeCell ref="A1:J1"/>
  </mergeCells>
  <printOptions horizontalCentered="1"/>
  <pageMargins left="0.7006944444444444" right="0.7006944444444444" top="0.7479166666666667" bottom="0.7479166666666667" header="0.5118055555555555" footer="0.5118055555555555"/>
  <pageSetup horizontalDpi="1200" verticalDpi="12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zoomScaleSheetLayoutView="100" workbookViewId="0" topLeftCell="A1">
      <selection activeCell="M25" sqref="M25"/>
    </sheetView>
  </sheetViews>
  <sheetFormatPr defaultColWidth="9.00390625" defaultRowHeight="14.25"/>
  <cols>
    <col min="4" max="4" width="12.375" style="0" customWidth="1"/>
    <col min="10" max="10" width="11.75390625" style="0" customWidth="1"/>
  </cols>
  <sheetData>
    <row r="1" spans="1:13" ht="57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3" t="s">
        <v>7</v>
      </c>
      <c r="H1" s="3" t="s">
        <v>60</v>
      </c>
      <c r="I1" s="3"/>
      <c r="J1" s="3"/>
      <c r="K1" s="3" t="s">
        <v>61</v>
      </c>
      <c r="L1" s="3" t="s">
        <v>62</v>
      </c>
      <c r="M1" s="10" t="s">
        <v>63</v>
      </c>
    </row>
    <row r="2" spans="1:13" ht="14.25">
      <c r="A2" s="4" t="s">
        <v>11</v>
      </c>
      <c r="B2" s="5">
        <v>220101</v>
      </c>
      <c r="C2" s="6" t="s">
        <v>12</v>
      </c>
      <c r="D2" s="4">
        <v>20221219012</v>
      </c>
      <c r="E2" s="7">
        <v>83</v>
      </c>
      <c r="F2" s="7">
        <v>82.6</v>
      </c>
      <c r="G2" s="8">
        <v>81</v>
      </c>
      <c r="H2" s="9">
        <f aca="true" t="shared" si="0" ref="H2:H6">SUM(E2:G2)</f>
        <v>246.6</v>
      </c>
      <c r="I2" s="9"/>
      <c r="J2" s="8">
        <f>RANK(H2,$H$2:$H$6,0)</f>
        <v>1</v>
      </c>
      <c r="K2" s="8">
        <v>1</v>
      </c>
      <c r="L2" s="11" t="s">
        <v>13</v>
      </c>
      <c r="M2" s="12" t="s">
        <v>13</v>
      </c>
    </row>
    <row r="3" spans="1:13" ht="14.25">
      <c r="A3" s="4" t="s">
        <v>14</v>
      </c>
      <c r="B3" s="5"/>
      <c r="C3" s="6"/>
      <c r="D3" s="4">
        <v>20221219017</v>
      </c>
      <c r="E3" s="7">
        <v>79.2</v>
      </c>
      <c r="F3" s="7">
        <v>80</v>
      </c>
      <c r="G3" s="8">
        <v>85.33</v>
      </c>
      <c r="H3" s="9">
        <f t="shared" si="0"/>
        <v>244.52999999999997</v>
      </c>
      <c r="I3" s="9"/>
      <c r="J3" s="8">
        <f>RANK(H3,$H$2:$H$6,0)</f>
        <v>2</v>
      </c>
      <c r="K3" s="8">
        <v>2</v>
      </c>
      <c r="L3" s="11"/>
      <c r="M3" s="12" t="s">
        <v>13</v>
      </c>
    </row>
    <row r="4" spans="1:13" ht="14.25">
      <c r="A4" s="4" t="s">
        <v>64</v>
      </c>
      <c r="B4" s="5"/>
      <c r="C4" s="6"/>
      <c r="D4" s="4">
        <v>20221219016</v>
      </c>
      <c r="E4" s="7">
        <v>67.8</v>
      </c>
      <c r="F4" s="8"/>
      <c r="G4" s="8"/>
      <c r="H4" s="9">
        <f t="shared" si="0"/>
        <v>67.8</v>
      </c>
      <c r="I4" s="9"/>
      <c r="J4" s="8">
        <f>RANK(H4,$H$2:$H$6,0)</f>
        <v>4</v>
      </c>
      <c r="K4" s="8">
        <v>4</v>
      </c>
      <c r="L4" s="11"/>
      <c r="M4" s="12" t="s">
        <v>13</v>
      </c>
    </row>
    <row r="5" spans="1:13" ht="14.25">
      <c r="A5" s="4" t="s">
        <v>15</v>
      </c>
      <c r="B5" s="5"/>
      <c r="C5" s="6"/>
      <c r="D5" s="4">
        <v>20221219014</v>
      </c>
      <c r="E5" s="7">
        <v>66.7</v>
      </c>
      <c r="F5" s="8" t="s">
        <v>16</v>
      </c>
      <c r="G5" s="8">
        <v>71</v>
      </c>
      <c r="H5" s="9">
        <f t="shared" si="0"/>
        <v>137.7</v>
      </c>
      <c r="I5" s="9"/>
      <c r="J5" s="8">
        <f>RANK(H5,$H$2:$H$6,0)</f>
        <v>3</v>
      </c>
      <c r="K5" s="8">
        <v>3</v>
      </c>
      <c r="L5" s="11"/>
      <c r="M5" s="12" t="s">
        <v>13</v>
      </c>
    </row>
    <row r="6" spans="1:13" ht="14.25">
      <c r="A6" s="4" t="s">
        <v>65</v>
      </c>
      <c r="B6" s="5"/>
      <c r="C6" s="6"/>
      <c r="D6" s="4">
        <v>20221219013</v>
      </c>
      <c r="E6" s="7">
        <v>66.6</v>
      </c>
      <c r="F6" s="8"/>
      <c r="G6" s="8" t="s">
        <v>66</v>
      </c>
      <c r="H6" s="9">
        <f t="shared" si="0"/>
        <v>66.6</v>
      </c>
      <c r="I6" s="9"/>
      <c r="J6" s="8">
        <f>RANK(H6,$H$2:$H$6,0)</f>
        <v>5</v>
      </c>
      <c r="K6" s="8">
        <v>5</v>
      </c>
      <c r="L6" s="11"/>
      <c r="M6" s="12" t="s">
        <v>13</v>
      </c>
    </row>
  </sheetData>
  <sheetProtection/>
  <mergeCells count="2">
    <mergeCell ref="B2:B6"/>
    <mergeCell ref="C2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史勤</dc:creator>
  <cp:keywords/>
  <dc:description/>
  <cp:lastModifiedBy>Lenovo</cp:lastModifiedBy>
  <cp:lastPrinted>2022-11-22T18:36:19Z</cp:lastPrinted>
  <dcterms:created xsi:type="dcterms:W3CDTF">2013-04-06T18:49:14Z</dcterms:created>
  <dcterms:modified xsi:type="dcterms:W3CDTF">2023-01-14T02:42:51Z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E766DB42B67141B291960D450BB0D23B</vt:lpwstr>
  </property>
</Properties>
</file>