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Sheet2" sheetId="2" r:id="rId2"/>
  </sheets>
  <definedNames>
    <definedName name="_xlnm.Print_Titles" localSheetId="0">'Sheet1'!$1:$3</definedName>
    <definedName name="_xlnm._FilterDatabase" localSheetId="0" hidden="1">'Sheet1'!$A$3:$K$96</definedName>
  </definedNames>
  <calcPr fullCalcOnLoad="1"/>
</workbook>
</file>

<file path=xl/sharedStrings.xml><?xml version="1.0" encoding="utf-8"?>
<sst xmlns="http://schemas.openxmlformats.org/spreadsheetml/2006/main" count="820" uniqueCount="305">
  <si>
    <t>安徽省基层医疗卫生专业技术人员公开
招聘阜阳考点资格复审统计表</t>
  </si>
  <si>
    <t>单位（盖章）：</t>
  </si>
  <si>
    <t>序号</t>
  </si>
  <si>
    <t>单位名称</t>
  </si>
  <si>
    <t>职位代码</t>
  </si>
  <si>
    <t>报名序列号</t>
  </si>
  <si>
    <t>姓名</t>
  </si>
  <si>
    <t>身份证号</t>
  </si>
  <si>
    <t>面试分数</t>
  </si>
  <si>
    <t>修正系数</t>
  </si>
  <si>
    <t>面试最终成绩</t>
  </si>
  <si>
    <t>面试合成</t>
  </si>
  <si>
    <t>笔试成绩</t>
  </si>
  <si>
    <t>笔试合成</t>
  </si>
  <si>
    <t>最终考试成绩</t>
  </si>
  <si>
    <t>太和县乡镇卫生院</t>
  </si>
  <si>
    <t>062005</t>
  </si>
  <si>
    <t>2022031801887524</t>
  </si>
  <si>
    <t>韦艳</t>
  </si>
  <si>
    <t>341221199808103866</t>
  </si>
  <si>
    <t>缺考</t>
  </si>
  <si>
    <t>2022031801891266</t>
  </si>
  <si>
    <t>杨雷</t>
  </si>
  <si>
    <t>34122220000301469X</t>
  </si>
  <si>
    <t>2022031801888701</t>
  </si>
  <si>
    <t>李井井</t>
  </si>
  <si>
    <t>341202199809112124</t>
  </si>
  <si>
    <t>2022031801887625</t>
  </si>
  <si>
    <t>苏富康</t>
  </si>
  <si>
    <t>34122219991128899X</t>
  </si>
  <si>
    <t>2022031801892956</t>
  </si>
  <si>
    <t>朱瑞祥</t>
  </si>
  <si>
    <t>341225199802121276</t>
  </si>
  <si>
    <t>2022031801889863</t>
  </si>
  <si>
    <t>刘文佳</t>
  </si>
  <si>
    <t>341222199505245265</t>
  </si>
  <si>
    <t>2022031801888284</t>
  </si>
  <si>
    <t>王路路</t>
  </si>
  <si>
    <t>341222199511159195</t>
  </si>
  <si>
    <t>2022031801888253</t>
  </si>
  <si>
    <t>唐进东</t>
  </si>
  <si>
    <t>341222198801204359</t>
  </si>
  <si>
    <t>2022031801888617</t>
  </si>
  <si>
    <t>李博</t>
  </si>
  <si>
    <t>341222199902025530</t>
  </si>
  <si>
    <t>2022031801887919</t>
  </si>
  <si>
    <t>马震震</t>
  </si>
  <si>
    <t>341222199911126018</t>
  </si>
  <si>
    <t>2022031801890879</t>
  </si>
  <si>
    <t>宋佳齐</t>
  </si>
  <si>
    <t>341222199911082414</t>
  </si>
  <si>
    <t>2022031801888782</t>
  </si>
  <si>
    <t>吕曼曼</t>
  </si>
  <si>
    <t>341222199805224386</t>
  </si>
  <si>
    <t>2022031801887665</t>
  </si>
  <si>
    <t>唐小宇</t>
  </si>
  <si>
    <t>34122219980625435X</t>
  </si>
  <si>
    <t>2022031801887950</t>
  </si>
  <si>
    <t>杜圆圆</t>
  </si>
  <si>
    <t>341222199810012425</t>
  </si>
  <si>
    <t>2022031801890343</t>
  </si>
  <si>
    <t>吴伟</t>
  </si>
  <si>
    <t>341222200003213912</t>
  </si>
  <si>
    <t>2022031801888388</t>
  </si>
  <si>
    <t>荆太星</t>
  </si>
  <si>
    <t>341222199103096551</t>
  </si>
  <si>
    <t>2022031801888378</t>
  </si>
  <si>
    <t>董素兰</t>
  </si>
  <si>
    <t>341222198611104429</t>
  </si>
  <si>
    <t>2022031801892311</t>
  </si>
  <si>
    <t>江清岩</t>
  </si>
  <si>
    <t>341623199806103031</t>
  </si>
  <si>
    <t>2022031801888930</t>
  </si>
  <si>
    <t>田光泽</t>
  </si>
  <si>
    <t>341602200004118139</t>
  </si>
  <si>
    <t>2022031801887485</t>
  </si>
  <si>
    <t>谢文路</t>
  </si>
  <si>
    <t>341222200306108490</t>
  </si>
  <si>
    <t>2022031801889120</t>
  </si>
  <si>
    <t>马志金</t>
  </si>
  <si>
    <t>341222199906242954</t>
  </si>
  <si>
    <t>2022031801887471</t>
  </si>
  <si>
    <t>张朋</t>
  </si>
  <si>
    <t>34212319931206075X</t>
  </si>
  <si>
    <t>2022031801887547</t>
  </si>
  <si>
    <t>孟澳晴</t>
  </si>
  <si>
    <t>341225200001146524</t>
  </si>
  <si>
    <t>2022031801887539</t>
  </si>
  <si>
    <t>张庆</t>
  </si>
  <si>
    <t>341225200009033735</t>
  </si>
  <si>
    <t>2022031801889102</t>
  </si>
  <si>
    <t>朱训</t>
  </si>
  <si>
    <t>341222199006027714</t>
  </si>
  <si>
    <t>2022031801890219</t>
  </si>
  <si>
    <t>邢梦凡</t>
  </si>
  <si>
    <t>341222200107135541</t>
  </si>
  <si>
    <t>2022031801889136</t>
  </si>
  <si>
    <t>张士状</t>
  </si>
  <si>
    <t>341222200106167891</t>
  </si>
  <si>
    <t>2022031801890044</t>
  </si>
  <si>
    <t>史海斌</t>
  </si>
  <si>
    <t>341221200006050411</t>
  </si>
  <si>
    <t>2022031801888691</t>
  </si>
  <si>
    <t>谢贺贺</t>
  </si>
  <si>
    <t>341222199903212397</t>
  </si>
  <si>
    <t>2022031801891782</t>
  </si>
  <si>
    <t>张恒晨</t>
  </si>
  <si>
    <t>34122220000219721X</t>
  </si>
  <si>
    <t>2022031801888861</t>
  </si>
  <si>
    <t>闫梦茹</t>
  </si>
  <si>
    <t>341221199903097046</t>
  </si>
  <si>
    <t>2022031801887501</t>
  </si>
  <si>
    <t>凡文龙</t>
  </si>
  <si>
    <t>341204200009150219</t>
  </si>
  <si>
    <t>2022031801892161</t>
  </si>
  <si>
    <t>王刘雨</t>
  </si>
  <si>
    <t>341222199905022394</t>
  </si>
  <si>
    <t>2022031801888285</t>
  </si>
  <si>
    <t>孙梦</t>
  </si>
  <si>
    <t>341202199904163528</t>
  </si>
  <si>
    <t>2022031801889532</t>
  </si>
  <si>
    <t>刘多帆</t>
  </si>
  <si>
    <t>341204199606171610</t>
  </si>
  <si>
    <t>2022031801888635</t>
  </si>
  <si>
    <t>尚艳勃</t>
  </si>
  <si>
    <t>341222200012179197</t>
  </si>
  <si>
    <t>2022031801891101</t>
  </si>
  <si>
    <t>胡忠良</t>
  </si>
  <si>
    <t>341222200112030015</t>
  </si>
  <si>
    <t>2022031801893139</t>
  </si>
  <si>
    <t>苏天佑</t>
  </si>
  <si>
    <t>34292320000713001X</t>
  </si>
  <si>
    <t>2022031801890033</t>
  </si>
  <si>
    <t>刘华荣</t>
  </si>
  <si>
    <t>34122220000726846X</t>
  </si>
  <si>
    <t>太和县城关镇卫生院</t>
  </si>
  <si>
    <t>062006</t>
  </si>
  <si>
    <t>2022031801887667</t>
  </si>
  <si>
    <t>罗松亚</t>
  </si>
  <si>
    <t>341225199210015576</t>
  </si>
  <si>
    <t>2022031801892910</t>
  </si>
  <si>
    <t>张宇凡</t>
  </si>
  <si>
    <t>341222199803237431</t>
  </si>
  <si>
    <t>062007</t>
  </si>
  <si>
    <t>2022031801889948</t>
  </si>
  <si>
    <t>张洋</t>
  </si>
  <si>
    <t>341227199908038713</t>
  </si>
  <si>
    <t>2022031801888007</t>
  </si>
  <si>
    <t>王梦丽</t>
  </si>
  <si>
    <t>34162320020110044X</t>
  </si>
  <si>
    <t>2022031801887482</t>
  </si>
  <si>
    <t>张志强</t>
  </si>
  <si>
    <t>341225199801166392</t>
  </si>
  <si>
    <t>2022031801887483</t>
  </si>
  <si>
    <t>刘陈</t>
  </si>
  <si>
    <t>341202199408102320</t>
  </si>
  <si>
    <t>2022031801888619</t>
  </si>
  <si>
    <t>鲁自娴</t>
  </si>
  <si>
    <t>342423200102153060</t>
  </si>
  <si>
    <t>2022031801890660</t>
  </si>
  <si>
    <t>曹德龙</t>
  </si>
  <si>
    <t>341126200101012815</t>
  </si>
  <si>
    <t>2022031801893934</t>
  </si>
  <si>
    <t>欧阳俊</t>
  </si>
  <si>
    <t>342622199801110261</t>
  </si>
  <si>
    <t>2022031801890032</t>
  </si>
  <si>
    <t>段容</t>
  </si>
  <si>
    <t>340881199909056227</t>
  </si>
  <si>
    <t>062008</t>
  </si>
  <si>
    <t>2022031801888887</t>
  </si>
  <si>
    <t>高若男</t>
  </si>
  <si>
    <t>341226199903256520</t>
  </si>
  <si>
    <t>2022031801888422</t>
  </si>
  <si>
    <t>孙红瑞</t>
  </si>
  <si>
    <t>341222199608064168</t>
  </si>
  <si>
    <t>2022031801888600</t>
  </si>
  <si>
    <t>王欣悦</t>
  </si>
  <si>
    <t>341222200002129188</t>
  </si>
  <si>
    <t>2022031801887966</t>
  </si>
  <si>
    <t>陶会会</t>
  </si>
  <si>
    <t>341222200106245546</t>
  </si>
  <si>
    <t>2022031801888704</t>
  </si>
  <si>
    <t>史玲</t>
  </si>
  <si>
    <t>341222199702107443</t>
  </si>
  <si>
    <t>2022031801888658</t>
  </si>
  <si>
    <t>梁双刚</t>
  </si>
  <si>
    <t>341222200006088192</t>
  </si>
  <si>
    <t>2022031801893096</t>
  </si>
  <si>
    <t>潘明芳</t>
  </si>
  <si>
    <t>341221199802121609</t>
  </si>
  <si>
    <t>2022031801890308</t>
  </si>
  <si>
    <t>黄欣欣</t>
  </si>
  <si>
    <t>341202199910102123</t>
  </si>
  <si>
    <t>2022031801887529</t>
  </si>
  <si>
    <t>祝李一</t>
  </si>
  <si>
    <t>341222199912132081</t>
  </si>
  <si>
    <t>2022031801891181</t>
  </si>
  <si>
    <t>董金萌</t>
  </si>
  <si>
    <t>341222200001122398</t>
  </si>
  <si>
    <t>2022031801887681</t>
  </si>
  <si>
    <t>徐成龙</t>
  </si>
  <si>
    <t>341222199901307691</t>
  </si>
  <si>
    <t>2022031801887203</t>
  </si>
  <si>
    <t>燕腾腾</t>
  </si>
  <si>
    <t>341281200104197763</t>
  </si>
  <si>
    <t>2022031801890835</t>
  </si>
  <si>
    <t>韦雨晴</t>
  </si>
  <si>
    <t>341221200007244621</t>
  </si>
  <si>
    <t>2022031801889402</t>
  </si>
  <si>
    <t>王潇潇</t>
  </si>
  <si>
    <t>341222199808202967</t>
  </si>
  <si>
    <t>2022031801888439</t>
  </si>
  <si>
    <t>刘琳</t>
  </si>
  <si>
    <t>341222200007250761</t>
  </si>
  <si>
    <t>2022031801888106</t>
  </si>
  <si>
    <t>范妮妮</t>
  </si>
  <si>
    <t>341222200110114709</t>
  </si>
  <si>
    <t>2022031801889213</t>
  </si>
  <si>
    <t>郭白雪</t>
  </si>
  <si>
    <t>34122519970910026X</t>
  </si>
  <si>
    <t>062010</t>
  </si>
  <si>
    <t>2022031801891698</t>
  </si>
  <si>
    <t>陶骏</t>
  </si>
  <si>
    <t>341222200202015556</t>
  </si>
  <si>
    <t>2022031801891222</t>
  </si>
  <si>
    <t>怀大卫</t>
  </si>
  <si>
    <t>341281199801161015</t>
  </si>
  <si>
    <t>2022031801889156</t>
  </si>
  <si>
    <t>谢赛晴</t>
  </si>
  <si>
    <t>341222199709082402</t>
  </si>
  <si>
    <t>2022031801889151</t>
  </si>
  <si>
    <t>佘宇晴</t>
  </si>
  <si>
    <t>34122219991105654X</t>
  </si>
  <si>
    <t>2022031801889465</t>
  </si>
  <si>
    <t>秦莉</t>
  </si>
  <si>
    <t>341222199812181425</t>
  </si>
  <si>
    <t>2022031801887756</t>
  </si>
  <si>
    <t>李翔宇</t>
  </si>
  <si>
    <t>341222200002015279</t>
  </si>
  <si>
    <t>2022031801890275</t>
  </si>
  <si>
    <t>杨乘</t>
  </si>
  <si>
    <t>341222199908300759</t>
  </si>
  <si>
    <t>2022031801887286</t>
  </si>
  <si>
    <t>贾豪</t>
  </si>
  <si>
    <t>341222199912200312</t>
  </si>
  <si>
    <t>2022031801889812</t>
  </si>
  <si>
    <t>关效雨</t>
  </si>
  <si>
    <t>341281199912154993</t>
  </si>
  <si>
    <t>2022031801888414</t>
  </si>
  <si>
    <t>张晓倩</t>
  </si>
  <si>
    <t>341203200002011527</t>
  </si>
  <si>
    <t>2022031801889677</t>
  </si>
  <si>
    <t>潘祥雪</t>
  </si>
  <si>
    <t>341222200012114705</t>
  </si>
  <si>
    <t>062011</t>
  </si>
  <si>
    <t>2022031801892026</t>
  </si>
  <si>
    <t>汝志君</t>
  </si>
  <si>
    <t>341202199901311927</t>
  </si>
  <si>
    <t>2022031801889445</t>
  </si>
  <si>
    <t>李梦晴</t>
  </si>
  <si>
    <t>341222200102192969</t>
  </si>
  <si>
    <t>2022031801891371</t>
  </si>
  <si>
    <t>苗静怡</t>
  </si>
  <si>
    <t>341222199806015287</t>
  </si>
  <si>
    <t>2022031801892327</t>
  </si>
  <si>
    <t>唐赛南</t>
  </si>
  <si>
    <t>341222199903214368</t>
  </si>
  <si>
    <t>2022031801888272</t>
  </si>
  <si>
    <t>肖金金</t>
  </si>
  <si>
    <t>341222199904010324</t>
  </si>
  <si>
    <t>2022031801888926</t>
  </si>
  <si>
    <t>徐小丽</t>
  </si>
  <si>
    <t>341222199402085262</t>
  </si>
  <si>
    <t>2022031801889152</t>
  </si>
  <si>
    <t>乔玉伟</t>
  </si>
  <si>
    <t>341222199911266846</t>
  </si>
  <si>
    <t>2022031801888835</t>
  </si>
  <si>
    <t>孟澳珍</t>
  </si>
  <si>
    <t>34122219991027502X</t>
  </si>
  <si>
    <t>2022031801887659</t>
  </si>
  <si>
    <t>孙燕</t>
  </si>
  <si>
    <t>341222200011063280</t>
  </si>
  <si>
    <t>太和县坟台中心卫生院</t>
  </si>
  <si>
    <t>062013</t>
  </si>
  <si>
    <t>2022031801887929</t>
  </si>
  <si>
    <t>杨晓辉</t>
  </si>
  <si>
    <t>341222200007106532</t>
  </si>
  <si>
    <t>2022031801888488</t>
  </si>
  <si>
    <t>张铭显</t>
  </si>
  <si>
    <t>341222199812105553</t>
  </si>
  <si>
    <t>太和县苗老集镇卫生院</t>
  </si>
  <si>
    <t>062016</t>
  </si>
  <si>
    <t>2022031801891108</t>
  </si>
  <si>
    <t>姚曼晴</t>
  </si>
  <si>
    <t>341202200009192926</t>
  </si>
  <si>
    <t>2022031801891714</t>
  </si>
  <si>
    <t>季维阔</t>
  </si>
  <si>
    <t>341225199906266314</t>
  </si>
  <si>
    <t>2022031801891151</t>
  </si>
  <si>
    <t>谢玥</t>
  </si>
  <si>
    <t>341222199808162424</t>
  </si>
  <si>
    <t>2022031801891819</t>
  </si>
  <si>
    <t>白梦梦</t>
  </si>
  <si>
    <t>341203199809264060</t>
  </si>
  <si>
    <t>2022年度太和县基层医疗卫生专业技术人员公开招聘面试成绩及最终成绩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</si>
</sst>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b/>
      <sz val="18"/>
      <color indexed="8"/>
      <name val="宋体"/>
      <family val="0"/>
    </font>
    <font>
      <sz val="12"/>
      <name val="宋体"/>
      <family val="0"/>
    </font>
    <font>
      <sz val="14"/>
      <color indexed="8"/>
      <name val="宋体"/>
      <family val="0"/>
    </font>
    <font>
      <sz val="16"/>
      <color indexed="8"/>
      <name val="宋体"/>
      <family val="0"/>
    </font>
    <font>
      <b/>
      <sz val="12"/>
      <color indexed="8"/>
      <name val="宋体"/>
      <family val="0"/>
    </font>
    <font>
      <sz val="12"/>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4"/>
      <color theme="1"/>
      <name val="Calibri"/>
      <family val="0"/>
    </font>
    <font>
      <sz val="16"/>
      <color theme="1"/>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4">
    <xf numFmtId="0" fontId="0" fillId="0" borderId="0" xfId="0" applyFont="1" applyAlignment="1">
      <alignment vertical="center"/>
    </xf>
    <xf numFmtId="0" fontId="46" fillId="0" borderId="0" xfId="0" applyFont="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176" fontId="0" fillId="0" borderId="0" xfId="0" applyNumberFormat="1" applyAlignment="1">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center" vertical="center"/>
    </xf>
    <xf numFmtId="0" fontId="0" fillId="0" borderId="9" xfId="0" applyBorder="1" applyAlignment="1">
      <alignment horizontal="center" vertical="center"/>
    </xf>
    <xf numFmtId="0" fontId="49" fillId="0" borderId="9" xfId="0" applyFont="1" applyBorder="1" applyAlignment="1">
      <alignment horizontal="center" vertical="center"/>
    </xf>
    <xf numFmtId="0" fontId="0" fillId="0" borderId="9" xfId="0" applyBorder="1" applyAlignment="1">
      <alignment horizontal="center" vertical="center"/>
    </xf>
    <xf numFmtId="176" fontId="0" fillId="0" borderId="0" xfId="0" applyNumberFormat="1" applyAlignment="1">
      <alignment horizontal="center" vertical="center"/>
    </xf>
    <xf numFmtId="176" fontId="1" fillId="0" borderId="0" xfId="0" applyNumberFormat="1" applyFont="1" applyAlignment="1">
      <alignment horizontal="center" vertical="center"/>
    </xf>
    <xf numFmtId="0" fontId="7" fillId="0" borderId="9" xfId="0" applyFont="1" applyFill="1" applyBorder="1" applyAlignment="1">
      <alignment horizontal="center" vertical="center"/>
    </xf>
    <xf numFmtId="0" fontId="1" fillId="0" borderId="9" xfId="0" applyFont="1" applyBorder="1" applyAlignment="1">
      <alignment horizontal="center" vertical="center"/>
    </xf>
    <xf numFmtId="0" fontId="50" fillId="0" borderId="0" xfId="0" applyFont="1" applyBorder="1" applyAlignment="1">
      <alignment horizontal="left" vertical="center"/>
    </xf>
    <xf numFmtId="0" fontId="7" fillId="0" borderId="0" xfId="0" applyFont="1" applyFill="1" applyBorder="1" applyAlignment="1">
      <alignment horizontal="center" vertical="center"/>
    </xf>
    <xf numFmtId="0" fontId="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6"/>
  <sheetViews>
    <sheetView zoomScaleSheetLayoutView="100" workbookViewId="0" topLeftCell="A82">
      <selection activeCell="A1" sqref="A1:M95"/>
    </sheetView>
  </sheetViews>
  <sheetFormatPr defaultColWidth="9.00390625" defaultRowHeight="15"/>
  <cols>
    <col min="1" max="1" width="7.28125" style="0" customWidth="1"/>
    <col min="2" max="2" width="27.140625" style="0" customWidth="1"/>
    <col min="3" max="3" width="12.140625" style="0" customWidth="1"/>
    <col min="4" max="4" width="21.140625" style="0" customWidth="1"/>
    <col min="5" max="5" width="11.8515625" style="0" customWidth="1"/>
    <col min="6" max="6" width="24.28125" style="0" customWidth="1"/>
    <col min="7" max="7" width="10.7109375" style="0" customWidth="1"/>
    <col min="9" max="9" width="11.8515625" style="0" customWidth="1"/>
    <col min="10" max="10" width="9.00390625" style="10" customWidth="1"/>
    <col min="11" max="11" width="10.421875" style="0" customWidth="1"/>
    <col min="13" max="13" width="12.421875" style="0" customWidth="1"/>
  </cols>
  <sheetData>
    <row r="1" spans="1:7" ht="43.5" customHeight="1">
      <c r="A1" s="1" t="s">
        <v>0</v>
      </c>
      <c r="B1" s="11"/>
      <c r="C1" s="11"/>
      <c r="D1" s="11"/>
      <c r="E1" s="11"/>
      <c r="F1" s="11"/>
      <c r="G1" s="11"/>
    </row>
    <row r="2" spans="1:7" ht="19.5" customHeight="1">
      <c r="A2" s="12" t="s">
        <v>1</v>
      </c>
      <c r="B2" s="12"/>
      <c r="C2" s="12"/>
      <c r="D2" s="13"/>
      <c r="E2" s="13"/>
      <c r="F2" s="13"/>
      <c r="G2" s="13"/>
    </row>
    <row r="3" spans="1:13" s="8" customFormat="1" ht="14.25">
      <c r="A3" s="14" t="s">
        <v>2</v>
      </c>
      <c r="B3" s="15" t="s">
        <v>3</v>
      </c>
      <c r="C3" s="15" t="s">
        <v>4</v>
      </c>
      <c r="D3" s="15" t="s">
        <v>5</v>
      </c>
      <c r="E3" s="15" t="s">
        <v>6</v>
      </c>
      <c r="F3" s="15" t="s">
        <v>7</v>
      </c>
      <c r="G3" s="15" t="s">
        <v>8</v>
      </c>
      <c r="H3" s="16" t="s">
        <v>9</v>
      </c>
      <c r="I3" s="16" t="s">
        <v>10</v>
      </c>
      <c r="J3" s="17" t="s">
        <v>11</v>
      </c>
      <c r="K3" s="8" t="s">
        <v>12</v>
      </c>
      <c r="L3" s="8" t="s">
        <v>13</v>
      </c>
      <c r="M3" s="8" t="s">
        <v>14</v>
      </c>
    </row>
    <row r="4" spans="1:13" s="9" customFormat="1" ht="15">
      <c r="A4" s="4">
        <v>17</v>
      </c>
      <c r="B4" s="2" t="s">
        <v>15</v>
      </c>
      <c r="C4" s="3" t="s">
        <v>16</v>
      </c>
      <c r="D4" s="3" t="s">
        <v>17</v>
      </c>
      <c r="E4" s="3" t="s">
        <v>18</v>
      </c>
      <c r="F4" s="3" t="s">
        <v>19</v>
      </c>
      <c r="G4" s="2" t="s">
        <v>20</v>
      </c>
      <c r="H4" s="5"/>
      <c r="I4" s="6"/>
      <c r="J4" s="18"/>
      <c r="K4" s="19">
        <v>96</v>
      </c>
      <c r="L4" s="9">
        <f aca="true" t="shared" si="0" ref="L4:L67">K4/1.5*0.6</f>
        <v>38.4</v>
      </c>
      <c r="M4" s="18" t="s">
        <v>20</v>
      </c>
    </row>
    <row r="5" spans="1:13" s="9" customFormat="1" ht="15">
      <c r="A5" s="4">
        <v>24</v>
      </c>
      <c r="B5" s="2" t="s">
        <v>15</v>
      </c>
      <c r="C5" s="3" t="s">
        <v>16</v>
      </c>
      <c r="D5" s="3" t="s">
        <v>21</v>
      </c>
      <c r="E5" s="3" t="s">
        <v>22</v>
      </c>
      <c r="F5" s="3" t="s">
        <v>23</v>
      </c>
      <c r="G5" s="2" t="s">
        <v>20</v>
      </c>
      <c r="H5" s="5"/>
      <c r="I5" s="6"/>
      <c r="J5" s="18"/>
      <c r="K5" s="19">
        <v>90</v>
      </c>
      <c r="L5" s="9">
        <f t="shared" si="0"/>
        <v>36</v>
      </c>
      <c r="M5" s="18" t="s">
        <v>20</v>
      </c>
    </row>
    <row r="6" spans="1:13" s="9" customFormat="1" ht="15">
      <c r="A6" s="4">
        <v>28</v>
      </c>
      <c r="B6" s="2" t="s">
        <v>15</v>
      </c>
      <c r="C6" s="3" t="s">
        <v>16</v>
      </c>
      <c r="D6" s="3" t="s">
        <v>24</v>
      </c>
      <c r="E6" s="3" t="s">
        <v>25</v>
      </c>
      <c r="F6" s="3" t="s">
        <v>26</v>
      </c>
      <c r="G6" s="2" t="s">
        <v>20</v>
      </c>
      <c r="H6" s="5"/>
      <c r="I6" s="5"/>
      <c r="J6" s="18"/>
      <c r="K6" s="19">
        <v>84</v>
      </c>
      <c r="L6" s="9">
        <f t="shared" si="0"/>
        <v>33.6</v>
      </c>
      <c r="M6" s="18" t="s">
        <v>20</v>
      </c>
    </row>
    <row r="7" spans="1:13" s="9" customFormat="1" ht="15">
      <c r="A7" s="4">
        <v>35</v>
      </c>
      <c r="B7" s="2" t="s">
        <v>15</v>
      </c>
      <c r="C7" s="3" t="s">
        <v>16</v>
      </c>
      <c r="D7" s="3" t="s">
        <v>27</v>
      </c>
      <c r="E7" s="3" t="s">
        <v>28</v>
      </c>
      <c r="F7" s="3" t="s">
        <v>29</v>
      </c>
      <c r="G7" s="2" t="s">
        <v>20</v>
      </c>
      <c r="H7" s="5"/>
      <c r="I7" s="5"/>
      <c r="J7" s="18"/>
      <c r="K7" s="19">
        <v>74.5</v>
      </c>
      <c r="L7" s="9">
        <f t="shared" si="0"/>
        <v>29.799999999999997</v>
      </c>
      <c r="M7" s="18" t="s">
        <v>20</v>
      </c>
    </row>
    <row r="8" spans="1:13" s="9" customFormat="1" ht="15">
      <c r="A8" s="4">
        <v>38</v>
      </c>
      <c r="B8" s="2" t="s">
        <v>15</v>
      </c>
      <c r="C8" s="3" t="s">
        <v>16</v>
      </c>
      <c r="D8" s="3" t="s">
        <v>30</v>
      </c>
      <c r="E8" s="3" t="s">
        <v>31</v>
      </c>
      <c r="F8" s="3" t="s">
        <v>32</v>
      </c>
      <c r="G8" s="2" t="s">
        <v>20</v>
      </c>
      <c r="H8" s="5"/>
      <c r="I8" s="5"/>
      <c r="J8" s="18"/>
      <c r="K8" s="19">
        <v>71</v>
      </c>
      <c r="L8" s="9">
        <f t="shared" si="0"/>
        <v>28.400000000000002</v>
      </c>
      <c r="M8" s="18" t="s">
        <v>20</v>
      </c>
    </row>
    <row r="9" spans="1:13" s="9" customFormat="1" ht="15">
      <c r="A9" s="4">
        <v>21</v>
      </c>
      <c r="B9" s="2" t="s">
        <v>15</v>
      </c>
      <c r="C9" s="3" t="s">
        <v>16</v>
      </c>
      <c r="D9" s="3" t="s">
        <v>33</v>
      </c>
      <c r="E9" s="3" t="s">
        <v>34</v>
      </c>
      <c r="F9" s="3" t="s">
        <v>35</v>
      </c>
      <c r="G9" s="2" t="s">
        <v>20</v>
      </c>
      <c r="H9" s="5"/>
      <c r="I9" s="6"/>
      <c r="J9" s="18"/>
      <c r="K9" s="19">
        <v>91.5</v>
      </c>
      <c r="L9" s="9">
        <f t="shared" si="0"/>
        <v>36.6</v>
      </c>
      <c r="M9" s="18" t="s">
        <v>20</v>
      </c>
    </row>
    <row r="10" spans="1:13" s="9" customFormat="1" ht="15">
      <c r="A10" s="4">
        <v>1</v>
      </c>
      <c r="B10" s="2" t="s">
        <v>15</v>
      </c>
      <c r="C10" s="3" t="s">
        <v>16</v>
      </c>
      <c r="D10" s="3" t="s">
        <v>36</v>
      </c>
      <c r="E10" s="3" t="s">
        <v>37</v>
      </c>
      <c r="F10" s="3" t="s">
        <v>38</v>
      </c>
      <c r="G10" s="2">
        <v>80</v>
      </c>
      <c r="H10" s="5">
        <v>0.97</v>
      </c>
      <c r="I10" s="6">
        <f aca="true" t="shared" si="1" ref="I10:I42">G10*H10</f>
        <v>77.6</v>
      </c>
      <c r="J10" s="18">
        <f aca="true" t="shared" si="2" ref="J10:J52">I10*0.4</f>
        <v>31.04</v>
      </c>
      <c r="K10" s="19">
        <v>132</v>
      </c>
      <c r="L10" s="9">
        <f t="shared" si="0"/>
        <v>52.8</v>
      </c>
      <c r="M10" s="18">
        <f aca="true" t="shared" si="3" ref="M10:M52">J10+L10</f>
        <v>83.84</v>
      </c>
    </row>
    <row r="11" spans="1:13" s="9" customFormat="1" ht="15">
      <c r="A11" s="4">
        <v>2</v>
      </c>
      <c r="B11" s="2" t="s">
        <v>15</v>
      </c>
      <c r="C11" s="3" t="s">
        <v>16</v>
      </c>
      <c r="D11" s="3" t="s">
        <v>39</v>
      </c>
      <c r="E11" s="3" t="s">
        <v>40</v>
      </c>
      <c r="F11" s="3" t="s">
        <v>41</v>
      </c>
      <c r="G11" s="5">
        <v>77.6</v>
      </c>
      <c r="H11" s="5">
        <v>0.97</v>
      </c>
      <c r="I11" s="6">
        <f t="shared" si="1"/>
        <v>75.27199999999999</v>
      </c>
      <c r="J11" s="18">
        <f t="shared" si="2"/>
        <v>30.1088</v>
      </c>
      <c r="K11" s="19">
        <v>121</v>
      </c>
      <c r="L11" s="9">
        <f t="shared" si="0"/>
        <v>48.4</v>
      </c>
      <c r="M11" s="18">
        <f t="shared" si="3"/>
        <v>78.5088</v>
      </c>
    </row>
    <row r="12" spans="1:13" s="9" customFormat="1" ht="15">
      <c r="A12" s="4">
        <v>3</v>
      </c>
      <c r="B12" s="2" t="s">
        <v>15</v>
      </c>
      <c r="C12" s="3" t="s">
        <v>16</v>
      </c>
      <c r="D12" s="3" t="s">
        <v>42</v>
      </c>
      <c r="E12" s="3" t="s">
        <v>43</v>
      </c>
      <c r="F12" s="3" t="s">
        <v>44</v>
      </c>
      <c r="G12" s="2">
        <v>80.8</v>
      </c>
      <c r="H12" s="5">
        <v>0.97</v>
      </c>
      <c r="I12" s="6">
        <f t="shared" si="1"/>
        <v>78.37599999999999</v>
      </c>
      <c r="J12" s="18">
        <f t="shared" si="2"/>
        <v>31.350399999999997</v>
      </c>
      <c r="K12" s="19">
        <v>116</v>
      </c>
      <c r="L12" s="9">
        <f t="shared" si="0"/>
        <v>46.4</v>
      </c>
      <c r="M12" s="18">
        <f t="shared" si="3"/>
        <v>77.7504</v>
      </c>
    </row>
    <row r="13" spans="1:13" s="9" customFormat="1" ht="15">
      <c r="A13" s="4">
        <v>4</v>
      </c>
      <c r="B13" s="2" t="s">
        <v>15</v>
      </c>
      <c r="C13" s="3" t="s">
        <v>16</v>
      </c>
      <c r="D13" s="3" t="s">
        <v>45</v>
      </c>
      <c r="E13" s="3" t="s">
        <v>46</v>
      </c>
      <c r="F13" s="3" t="s">
        <v>47</v>
      </c>
      <c r="G13" s="2">
        <v>76.4</v>
      </c>
      <c r="H13" s="5">
        <v>0.97</v>
      </c>
      <c r="I13" s="6">
        <f t="shared" si="1"/>
        <v>74.108</v>
      </c>
      <c r="J13" s="18">
        <f t="shared" si="2"/>
        <v>29.643200000000004</v>
      </c>
      <c r="K13" s="19">
        <v>116</v>
      </c>
      <c r="L13" s="9">
        <f t="shared" si="0"/>
        <v>46.4</v>
      </c>
      <c r="M13" s="18">
        <f t="shared" si="3"/>
        <v>76.0432</v>
      </c>
    </row>
    <row r="14" spans="1:13" s="9" customFormat="1" ht="15">
      <c r="A14" s="4">
        <v>7</v>
      </c>
      <c r="B14" s="2" t="s">
        <v>15</v>
      </c>
      <c r="C14" s="3" t="s">
        <v>16</v>
      </c>
      <c r="D14" s="3" t="s">
        <v>48</v>
      </c>
      <c r="E14" s="3" t="s">
        <v>49</v>
      </c>
      <c r="F14" s="3" t="s">
        <v>50</v>
      </c>
      <c r="G14" s="2">
        <v>81.4</v>
      </c>
      <c r="H14" s="5">
        <v>0.97</v>
      </c>
      <c r="I14" s="6">
        <f t="shared" si="1"/>
        <v>78.958</v>
      </c>
      <c r="J14" s="18">
        <f t="shared" si="2"/>
        <v>31.5832</v>
      </c>
      <c r="K14" s="19">
        <v>111</v>
      </c>
      <c r="L14" s="9">
        <f t="shared" si="0"/>
        <v>44.4</v>
      </c>
      <c r="M14" s="18">
        <f t="shared" si="3"/>
        <v>75.9832</v>
      </c>
    </row>
    <row r="15" spans="1:13" s="9" customFormat="1" ht="15">
      <c r="A15" s="4">
        <v>5</v>
      </c>
      <c r="B15" s="2" t="s">
        <v>15</v>
      </c>
      <c r="C15" s="3" t="s">
        <v>16</v>
      </c>
      <c r="D15" s="3" t="s">
        <v>51</v>
      </c>
      <c r="E15" s="3" t="s">
        <v>52</v>
      </c>
      <c r="F15" s="3" t="s">
        <v>53</v>
      </c>
      <c r="G15" s="2">
        <v>78.8</v>
      </c>
      <c r="H15" s="5">
        <v>0.97</v>
      </c>
      <c r="I15" s="6">
        <f t="shared" si="1"/>
        <v>76.43599999999999</v>
      </c>
      <c r="J15" s="18">
        <f t="shared" si="2"/>
        <v>30.574399999999997</v>
      </c>
      <c r="K15" s="19">
        <v>113</v>
      </c>
      <c r="L15" s="9">
        <f t="shared" si="0"/>
        <v>45.199999999999996</v>
      </c>
      <c r="M15" s="18">
        <f t="shared" si="3"/>
        <v>75.77439999999999</v>
      </c>
    </row>
    <row r="16" spans="1:13" s="9" customFormat="1" ht="15">
      <c r="A16" s="4">
        <v>10</v>
      </c>
      <c r="B16" s="2" t="s">
        <v>15</v>
      </c>
      <c r="C16" s="3" t="s">
        <v>16</v>
      </c>
      <c r="D16" s="3" t="s">
        <v>54</v>
      </c>
      <c r="E16" s="3" t="s">
        <v>55</v>
      </c>
      <c r="F16" s="3" t="s">
        <v>56</v>
      </c>
      <c r="G16" s="2">
        <v>84.6</v>
      </c>
      <c r="H16" s="5">
        <v>0.97</v>
      </c>
      <c r="I16" s="6">
        <f t="shared" si="1"/>
        <v>82.062</v>
      </c>
      <c r="J16" s="18">
        <f t="shared" si="2"/>
        <v>32.8248</v>
      </c>
      <c r="K16" s="19">
        <v>107</v>
      </c>
      <c r="L16" s="9">
        <f t="shared" si="0"/>
        <v>42.8</v>
      </c>
      <c r="M16" s="18">
        <f t="shared" si="3"/>
        <v>75.6248</v>
      </c>
    </row>
    <row r="17" spans="1:13" s="9" customFormat="1" ht="15">
      <c r="A17" s="4">
        <v>8</v>
      </c>
      <c r="B17" s="2" t="s">
        <v>15</v>
      </c>
      <c r="C17" s="3" t="s">
        <v>16</v>
      </c>
      <c r="D17" s="3" t="s">
        <v>57</v>
      </c>
      <c r="E17" s="3" t="s">
        <v>58</v>
      </c>
      <c r="F17" s="3" t="s">
        <v>59</v>
      </c>
      <c r="G17" s="2">
        <v>80.4</v>
      </c>
      <c r="H17" s="5">
        <v>0.97</v>
      </c>
      <c r="I17" s="6">
        <f t="shared" si="1"/>
        <v>77.988</v>
      </c>
      <c r="J17" s="18">
        <f t="shared" si="2"/>
        <v>31.1952</v>
      </c>
      <c r="K17" s="19">
        <v>110</v>
      </c>
      <c r="L17" s="9">
        <f t="shared" si="0"/>
        <v>43.99999999999999</v>
      </c>
      <c r="M17" s="18">
        <f t="shared" si="3"/>
        <v>75.1952</v>
      </c>
    </row>
    <row r="18" spans="1:13" s="9" customFormat="1" ht="15">
      <c r="A18" s="4">
        <v>6</v>
      </c>
      <c r="B18" s="2" t="s">
        <v>15</v>
      </c>
      <c r="C18" s="3" t="s">
        <v>16</v>
      </c>
      <c r="D18" s="3" t="s">
        <v>60</v>
      </c>
      <c r="E18" s="3" t="s">
        <v>61</v>
      </c>
      <c r="F18" s="3" t="s">
        <v>62</v>
      </c>
      <c r="G18" s="2">
        <v>78.8</v>
      </c>
      <c r="H18" s="5">
        <v>0.97</v>
      </c>
      <c r="I18" s="6">
        <f t="shared" si="1"/>
        <v>76.43599999999999</v>
      </c>
      <c r="J18" s="18">
        <f t="shared" si="2"/>
        <v>30.574399999999997</v>
      </c>
      <c r="K18" s="19">
        <v>111</v>
      </c>
      <c r="L18" s="9">
        <f t="shared" si="0"/>
        <v>44.4</v>
      </c>
      <c r="M18" s="18">
        <f t="shared" si="3"/>
        <v>74.9744</v>
      </c>
    </row>
    <row r="19" spans="1:13" s="9" customFormat="1" ht="15">
      <c r="A19" s="4">
        <v>11</v>
      </c>
      <c r="B19" s="2" t="s">
        <v>15</v>
      </c>
      <c r="C19" s="3" t="s">
        <v>16</v>
      </c>
      <c r="D19" s="3" t="s">
        <v>63</v>
      </c>
      <c r="E19" s="3" t="s">
        <v>64</v>
      </c>
      <c r="F19" s="3" t="s">
        <v>65</v>
      </c>
      <c r="G19" s="2">
        <v>85.8</v>
      </c>
      <c r="H19" s="5">
        <v>0.97</v>
      </c>
      <c r="I19" s="6">
        <f t="shared" si="1"/>
        <v>83.226</v>
      </c>
      <c r="J19" s="18">
        <f t="shared" si="2"/>
        <v>33.2904</v>
      </c>
      <c r="K19" s="19">
        <v>104</v>
      </c>
      <c r="L19" s="9">
        <f t="shared" si="0"/>
        <v>41.599999999999994</v>
      </c>
      <c r="M19" s="18">
        <f t="shared" si="3"/>
        <v>74.8904</v>
      </c>
    </row>
    <row r="20" spans="1:13" s="9" customFormat="1" ht="15">
      <c r="A20" s="4">
        <v>9</v>
      </c>
      <c r="B20" s="2" t="s">
        <v>15</v>
      </c>
      <c r="C20" s="3" t="s">
        <v>16</v>
      </c>
      <c r="D20" s="3" t="s">
        <v>66</v>
      </c>
      <c r="E20" s="3" t="s">
        <v>67</v>
      </c>
      <c r="F20" s="3" t="s">
        <v>68</v>
      </c>
      <c r="G20" s="2">
        <v>77.6</v>
      </c>
      <c r="H20" s="5">
        <v>0.97</v>
      </c>
      <c r="I20" s="6">
        <f t="shared" si="1"/>
        <v>75.27199999999999</v>
      </c>
      <c r="J20" s="18">
        <f t="shared" si="2"/>
        <v>30.1088</v>
      </c>
      <c r="K20" s="19">
        <v>109</v>
      </c>
      <c r="L20" s="9">
        <f t="shared" si="0"/>
        <v>43.6</v>
      </c>
      <c r="M20" s="18">
        <f t="shared" si="3"/>
        <v>73.7088</v>
      </c>
    </row>
    <row r="21" spans="1:13" s="9" customFormat="1" ht="15">
      <c r="A21" s="4">
        <v>12</v>
      </c>
      <c r="B21" s="2" t="s">
        <v>15</v>
      </c>
      <c r="C21" s="3" t="s">
        <v>16</v>
      </c>
      <c r="D21" s="3" t="s">
        <v>69</v>
      </c>
      <c r="E21" s="3" t="s">
        <v>70</v>
      </c>
      <c r="F21" s="3" t="s">
        <v>71</v>
      </c>
      <c r="G21" s="2">
        <v>81.2</v>
      </c>
      <c r="H21" s="5">
        <v>0.97</v>
      </c>
      <c r="I21" s="6">
        <f t="shared" si="1"/>
        <v>78.764</v>
      </c>
      <c r="J21" s="18">
        <f t="shared" si="2"/>
        <v>31.5056</v>
      </c>
      <c r="K21" s="19">
        <v>102</v>
      </c>
      <c r="L21" s="9">
        <f t="shared" si="0"/>
        <v>40.8</v>
      </c>
      <c r="M21" s="18">
        <f t="shared" si="3"/>
        <v>72.3056</v>
      </c>
    </row>
    <row r="22" spans="1:13" s="9" customFormat="1" ht="15">
      <c r="A22" s="4">
        <v>14</v>
      </c>
      <c r="B22" s="2" t="s">
        <v>15</v>
      </c>
      <c r="C22" s="3" t="s">
        <v>16</v>
      </c>
      <c r="D22" s="3" t="s">
        <v>72</v>
      </c>
      <c r="E22" s="3" t="s">
        <v>73</v>
      </c>
      <c r="F22" s="3" t="s">
        <v>74</v>
      </c>
      <c r="G22" s="2">
        <v>82.6</v>
      </c>
      <c r="H22" s="5">
        <v>0.97</v>
      </c>
      <c r="I22" s="6">
        <f t="shared" si="1"/>
        <v>80.12199999999999</v>
      </c>
      <c r="J22" s="18">
        <f t="shared" si="2"/>
        <v>32.04879999999999</v>
      </c>
      <c r="K22" s="19">
        <v>100</v>
      </c>
      <c r="L22" s="9">
        <f t="shared" si="0"/>
        <v>40</v>
      </c>
      <c r="M22" s="18">
        <f t="shared" si="3"/>
        <v>72.0488</v>
      </c>
    </row>
    <row r="23" spans="1:13" s="9" customFormat="1" ht="15">
      <c r="A23" s="4">
        <v>15</v>
      </c>
      <c r="B23" s="2" t="s">
        <v>15</v>
      </c>
      <c r="C23" s="3" t="s">
        <v>16</v>
      </c>
      <c r="D23" s="3" t="s">
        <v>75</v>
      </c>
      <c r="E23" s="3" t="s">
        <v>76</v>
      </c>
      <c r="F23" s="3" t="s">
        <v>77</v>
      </c>
      <c r="G23" s="7">
        <v>82.2</v>
      </c>
      <c r="H23" s="5">
        <v>0.97</v>
      </c>
      <c r="I23" s="6">
        <f t="shared" si="1"/>
        <v>79.734</v>
      </c>
      <c r="J23" s="18">
        <f t="shared" si="2"/>
        <v>31.8936</v>
      </c>
      <c r="K23" s="19">
        <v>100</v>
      </c>
      <c r="L23" s="9">
        <f t="shared" si="0"/>
        <v>40</v>
      </c>
      <c r="M23" s="18">
        <f t="shared" si="3"/>
        <v>71.89359999999999</v>
      </c>
    </row>
    <row r="24" spans="1:13" s="9" customFormat="1" ht="15">
      <c r="A24" s="4">
        <v>19</v>
      </c>
      <c r="B24" s="2" t="s">
        <v>15</v>
      </c>
      <c r="C24" s="3" t="s">
        <v>16</v>
      </c>
      <c r="D24" s="3" t="s">
        <v>78</v>
      </c>
      <c r="E24" s="3" t="s">
        <v>79</v>
      </c>
      <c r="F24" s="3" t="s">
        <v>80</v>
      </c>
      <c r="G24" s="2">
        <v>86</v>
      </c>
      <c r="H24" s="5">
        <v>0.97</v>
      </c>
      <c r="I24" s="6">
        <f t="shared" si="1"/>
        <v>83.42</v>
      </c>
      <c r="J24" s="18">
        <f t="shared" si="2"/>
        <v>33.368</v>
      </c>
      <c r="K24" s="19">
        <v>94</v>
      </c>
      <c r="L24" s="9">
        <f t="shared" si="0"/>
        <v>37.599999999999994</v>
      </c>
      <c r="M24" s="18">
        <f t="shared" si="3"/>
        <v>70.96799999999999</v>
      </c>
    </row>
    <row r="25" spans="1:13" s="9" customFormat="1" ht="15">
      <c r="A25" s="4">
        <v>16</v>
      </c>
      <c r="B25" s="2" t="s">
        <v>15</v>
      </c>
      <c r="C25" s="3" t="s">
        <v>16</v>
      </c>
      <c r="D25" s="3" t="s">
        <v>81</v>
      </c>
      <c r="E25" s="3" t="s">
        <v>82</v>
      </c>
      <c r="F25" s="3" t="s">
        <v>83</v>
      </c>
      <c r="G25" s="2">
        <v>80.4</v>
      </c>
      <c r="H25" s="5">
        <v>0.97</v>
      </c>
      <c r="I25" s="6">
        <f t="shared" si="1"/>
        <v>77.988</v>
      </c>
      <c r="J25" s="18">
        <f t="shared" si="2"/>
        <v>31.1952</v>
      </c>
      <c r="K25" s="19">
        <v>98</v>
      </c>
      <c r="L25" s="9">
        <f t="shared" si="0"/>
        <v>39.199999999999996</v>
      </c>
      <c r="M25" s="18">
        <f t="shared" si="3"/>
        <v>70.39519999999999</v>
      </c>
    </row>
    <row r="26" spans="1:13" s="9" customFormat="1" ht="15">
      <c r="A26" s="4">
        <v>18</v>
      </c>
      <c r="B26" s="2" t="s">
        <v>15</v>
      </c>
      <c r="C26" s="3" t="s">
        <v>16</v>
      </c>
      <c r="D26" s="3" t="s">
        <v>84</v>
      </c>
      <c r="E26" s="3" t="s">
        <v>85</v>
      </c>
      <c r="F26" s="3" t="s">
        <v>86</v>
      </c>
      <c r="G26" s="2">
        <v>80</v>
      </c>
      <c r="H26" s="5">
        <v>0.97</v>
      </c>
      <c r="I26" s="6">
        <f t="shared" si="1"/>
        <v>77.6</v>
      </c>
      <c r="J26" s="18">
        <f t="shared" si="2"/>
        <v>31.04</v>
      </c>
      <c r="K26" s="19">
        <v>94</v>
      </c>
      <c r="L26" s="9">
        <f t="shared" si="0"/>
        <v>37.599999999999994</v>
      </c>
      <c r="M26" s="18">
        <f t="shared" si="3"/>
        <v>68.63999999999999</v>
      </c>
    </row>
    <row r="27" spans="1:13" s="9" customFormat="1" ht="15">
      <c r="A27" s="4">
        <v>23</v>
      </c>
      <c r="B27" s="2" t="s">
        <v>15</v>
      </c>
      <c r="C27" s="3" t="s">
        <v>16</v>
      </c>
      <c r="D27" s="3" t="s">
        <v>87</v>
      </c>
      <c r="E27" s="3" t="s">
        <v>88</v>
      </c>
      <c r="F27" s="3" t="s">
        <v>89</v>
      </c>
      <c r="G27" s="2">
        <v>81.2</v>
      </c>
      <c r="H27" s="5">
        <v>0.97</v>
      </c>
      <c r="I27" s="6">
        <f t="shared" si="1"/>
        <v>78.764</v>
      </c>
      <c r="J27" s="18">
        <f t="shared" si="2"/>
        <v>31.5056</v>
      </c>
      <c r="K27" s="19">
        <v>91</v>
      </c>
      <c r="L27" s="9">
        <f t="shared" si="0"/>
        <v>36.4</v>
      </c>
      <c r="M27" s="18">
        <f t="shared" si="3"/>
        <v>67.90559999999999</v>
      </c>
    </row>
    <row r="28" spans="1:13" s="9" customFormat="1" ht="15">
      <c r="A28" s="4">
        <v>13</v>
      </c>
      <c r="B28" s="2" t="s">
        <v>15</v>
      </c>
      <c r="C28" s="3" t="s">
        <v>16</v>
      </c>
      <c r="D28" s="3" t="s">
        <v>90</v>
      </c>
      <c r="E28" s="3" t="s">
        <v>91</v>
      </c>
      <c r="F28" s="3" t="s">
        <v>92</v>
      </c>
      <c r="G28" s="7">
        <v>69.2</v>
      </c>
      <c r="H28" s="5">
        <v>0.97</v>
      </c>
      <c r="I28" s="6">
        <f t="shared" si="1"/>
        <v>67.124</v>
      </c>
      <c r="J28" s="18">
        <f t="shared" si="2"/>
        <v>26.8496</v>
      </c>
      <c r="K28" s="19">
        <v>101.5</v>
      </c>
      <c r="L28" s="9">
        <f t="shared" si="0"/>
        <v>40.6</v>
      </c>
      <c r="M28" s="18">
        <f t="shared" si="3"/>
        <v>67.4496</v>
      </c>
    </row>
    <row r="29" spans="1:13" s="9" customFormat="1" ht="15">
      <c r="A29" s="4">
        <v>22</v>
      </c>
      <c r="B29" s="2" t="s">
        <v>15</v>
      </c>
      <c r="C29" s="3" t="s">
        <v>16</v>
      </c>
      <c r="D29" s="3" t="s">
        <v>93</v>
      </c>
      <c r="E29" s="3" t="s">
        <v>94</v>
      </c>
      <c r="F29" s="3" t="s">
        <v>95</v>
      </c>
      <c r="G29" s="2">
        <v>78.8</v>
      </c>
      <c r="H29" s="5">
        <v>0.97</v>
      </c>
      <c r="I29" s="6">
        <f t="shared" si="1"/>
        <v>76.43599999999999</v>
      </c>
      <c r="J29" s="18">
        <f t="shared" si="2"/>
        <v>30.574399999999997</v>
      </c>
      <c r="K29" s="19">
        <v>91</v>
      </c>
      <c r="L29" s="9">
        <f t="shared" si="0"/>
        <v>36.4</v>
      </c>
      <c r="M29" s="18">
        <f t="shared" si="3"/>
        <v>66.9744</v>
      </c>
    </row>
    <row r="30" spans="1:13" s="9" customFormat="1" ht="15">
      <c r="A30" s="4">
        <v>27</v>
      </c>
      <c r="B30" s="2" t="s">
        <v>15</v>
      </c>
      <c r="C30" s="3" t="s">
        <v>16</v>
      </c>
      <c r="D30" s="3" t="s">
        <v>96</v>
      </c>
      <c r="E30" s="3" t="s">
        <v>97</v>
      </c>
      <c r="F30" s="3" t="s">
        <v>98</v>
      </c>
      <c r="G30" s="2">
        <v>78.4</v>
      </c>
      <c r="H30" s="5">
        <v>1.05</v>
      </c>
      <c r="I30" s="5">
        <f t="shared" si="1"/>
        <v>82.32000000000001</v>
      </c>
      <c r="J30" s="18">
        <f t="shared" si="2"/>
        <v>32.928000000000004</v>
      </c>
      <c r="K30" s="19">
        <v>85</v>
      </c>
      <c r="L30" s="9">
        <f t="shared" si="0"/>
        <v>34</v>
      </c>
      <c r="M30" s="18">
        <f t="shared" si="3"/>
        <v>66.928</v>
      </c>
    </row>
    <row r="31" spans="1:13" s="9" customFormat="1" ht="15">
      <c r="A31" s="4">
        <v>20</v>
      </c>
      <c r="B31" s="2" t="s">
        <v>15</v>
      </c>
      <c r="C31" s="3" t="s">
        <v>16</v>
      </c>
      <c r="D31" s="3" t="s">
        <v>99</v>
      </c>
      <c r="E31" s="3" t="s">
        <v>100</v>
      </c>
      <c r="F31" s="3" t="s">
        <v>101</v>
      </c>
      <c r="G31" s="2">
        <v>77.6</v>
      </c>
      <c r="H31" s="5">
        <v>0.97</v>
      </c>
      <c r="I31" s="6">
        <f t="shared" si="1"/>
        <v>75.27199999999999</v>
      </c>
      <c r="J31" s="18">
        <f t="shared" si="2"/>
        <v>30.1088</v>
      </c>
      <c r="K31" s="19">
        <v>92</v>
      </c>
      <c r="L31" s="9">
        <f t="shared" si="0"/>
        <v>36.8</v>
      </c>
      <c r="M31" s="18">
        <f t="shared" si="3"/>
        <v>66.9088</v>
      </c>
    </row>
    <row r="32" spans="1:13" s="9" customFormat="1" ht="15">
      <c r="A32" s="4">
        <v>25</v>
      </c>
      <c r="B32" s="2" t="s">
        <v>15</v>
      </c>
      <c r="C32" s="3" t="s">
        <v>16</v>
      </c>
      <c r="D32" s="3" t="s">
        <v>102</v>
      </c>
      <c r="E32" s="3" t="s">
        <v>103</v>
      </c>
      <c r="F32" s="3" t="s">
        <v>104</v>
      </c>
      <c r="G32" s="2">
        <v>74</v>
      </c>
      <c r="H32" s="5">
        <v>1.05</v>
      </c>
      <c r="I32" s="5">
        <f t="shared" si="1"/>
        <v>77.7</v>
      </c>
      <c r="J32" s="18">
        <f t="shared" si="2"/>
        <v>31.080000000000002</v>
      </c>
      <c r="K32" s="19">
        <v>89</v>
      </c>
      <c r="L32" s="9">
        <f t="shared" si="0"/>
        <v>35.6</v>
      </c>
      <c r="M32" s="18">
        <f t="shared" si="3"/>
        <v>66.68</v>
      </c>
    </row>
    <row r="33" spans="1:13" s="9" customFormat="1" ht="15">
      <c r="A33" s="4">
        <v>31</v>
      </c>
      <c r="B33" s="2" t="s">
        <v>15</v>
      </c>
      <c r="C33" s="3" t="s">
        <v>16</v>
      </c>
      <c r="D33" s="3" t="s">
        <v>105</v>
      </c>
      <c r="E33" s="3" t="s">
        <v>106</v>
      </c>
      <c r="F33" s="3" t="s">
        <v>107</v>
      </c>
      <c r="G33" s="2">
        <v>82.4</v>
      </c>
      <c r="H33" s="5">
        <v>1.05</v>
      </c>
      <c r="I33" s="5">
        <f t="shared" si="1"/>
        <v>86.52000000000001</v>
      </c>
      <c r="J33" s="18">
        <f t="shared" si="2"/>
        <v>34.608000000000004</v>
      </c>
      <c r="K33" s="19">
        <v>77</v>
      </c>
      <c r="L33" s="9">
        <f t="shared" si="0"/>
        <v>30.8</v>
      </c>
      <c r="M33" s="18">
        <f t="shared" si="3"/>
        <v>65.408</v>
      </c>
    </row>
    <row r="34" spans="1:13" s="9" customFormat="1" ht="15">
      <c r="A34" s="4">
        <v>26</v>
      </c>
      <c r="B34" s="2" t="s">
        <v>15</v>
      </c>
      <c r="C34" s="3" t="s">
        <v>16</v>
      </c>
      <c r="D34" s="3" t="s">
        <v>108</v>
      </c>
      <c r="E34" s="3" t="s">
        <v>109</v>
      </c>
      <c r="F34" s="3" t="s">
        <v>110</v>
      </c>
      <c r="G34" s="2">
        <v>71.2</v>
      </c>
      <c r="H34" s="5">
        <v>1.05</v>
      </c>
      <c r="I34" s="5">
        <f t="shared" si="1"/>
        <v>74.76</v>
      </c>
      <c r="J34" s="18">
        <f t="shared" si="2"/>
        <v>29.904000000000003</v>
      </c>
      <c r="K34" s="19">
        <v>88</v>
      </c>
      <c r="L34" s="9">
        <f t="shared" si="0"/>
        <v>35.199999999999996</v>
      </c>
      <c r="M34" s="18">
        <f t="shared" si="3"/>
        <v>65.104</v>
      </c>
    </row>
    <row r="35" spans="1:13" s="9" customFormat="1" ht="15">
      <c r="A35" s="4">
        <v>29</v>
      </c>
      <c r="B35" s="2" t="s">
        <v>15</v>
      </c>
      <c r="C35" s="3" t="s">
        <v>16</v>
      </c>
      <c r="D35" s="3" t="s">
        <v>111</v>
      </c>
      <c r="E35" s="3" t="s">
        <v>112</v>
      </c>
      <c r="F35" s="3" t="s">
        <v>113</v>
      </c>
      <c r="G35" s="7">
        <v>74.6</v>
      </c>
      <c r="H35" s="5">
        <v>1.05</v>
      </c>
      <c r="I35" s="5">
        <f t="shared" si="1"/>
        <v>78.33</v>
      </c>
      <c r="J35" s="18">
        <f t="shared" si="2"/>
        <v>31.332</v>
      </c>
      <c r="K35" s="19">
        <v>82</v>
      </c>
      <c r="L35" s="9">
        <f t="shared" si="0"/>
        <v>32.8</v>
      </c>
      <c r="M35" s="18">
        <f t="shared" si="3"/>
        <v>64.132</v>
      </c>
    </row>
    <row r="36" spans="1:13" s="9" customFormat="1" ht="15">
      <c r="A36" s="4">
        <v>30</v>
      </c>
      <c r="B36" s="2" t="s">
        <v>15</v>
      </c>
      <c r="C36" s="3" t="s">
        <v>16</v>
      </c>
      <c r="D36" s="3" t="s">
        <v>114</v>
      </c>
      <c r="E36" s="3" t="s">
        <v>115</v>
      </c>
      <c r="F36" s="3" t="s">
        <v>116</v>
      </c>
      <c r="G36" s="2">
        <v>72.4</v>
      </c>
      <c r="H36" s="5">
        <v>1.05</v>
      </c>
      <c r="I36" s="5">
        <f t="shared" si="1"/>
        <v>76.02000000000001</v>
      </c>
      <c r="J36" s="18">
        <f t="shared" si="2"/>
        <v>30.408000000000005</v>
      </c>
      <c r="K36" s="19">
        <v>80</v>
      </c>
      <c r="L36" s="9">
        <f t="shared" si="0"/>
        <v>32</v>
      </c>
      <c r="M36" s="18">
        <f t="shared" si="3"/>
        <v>62.408</v>
      </c>
    </row>
    <row r="37" spans="1:13" s="9" customFormat="1" ht="15">
      <c r="A37" s="4">
        <v>32</v>
      </c>
      <c r="B37" s="2" t="s">
        <v>15</v>
      </c>
      <c r="C37" s="3" t="s">
        <v>16</v>
      </c>
      <c r="D37" s="3" t="s">
        <v>117</v>
      </c>
      <c r="E37" s="3" t="s">
        <v>118</v>
      </c>
      <c r="F37" s="3" t="s">
        <v>119</v>
      </c>
      <c r="G37" s="2">
        <v>72.6</v>
      </c>
      <c r="H37" s="5">
        <v>1.05</v>
      </c>
      <c r="I37" s="5">
        <f t="shared" si="1"/>
        <v>76.23</v>
      </c>
      <c r="J37" s="18">
        <f t="shared" si="2"/>
        <v>30.492000000000004</v>
      </c>
      <c r="K37" s="19">
        <v>76</v>
      </c>
      <c r="L37" s="9">
        <f t="shared" si="0"/>
        <v>30.4</v>
      </c>
      <c r="M37" s="18">
        <f t="shared" si="3"/>
        <v>60.892</v>
      </c>
    </row>
    <row r="38" spans="1:13" s="9" customFormat="1" ht="15">
      <c r="A38" s="4">
        <v>33</v>
      </c>
      <c r="B38" s="2" t="s">
        <v>15</v>
      </c>
      <c r="C38" s="3" t="s">
        <v>16</v>
      </c>
      <c r="D38" s="3" t="s">
        <v>120</v>
      </c>
      <c r="E38" s="3" t="s">
        <v>121</v>
      </c>
      <c r="F38" s="3" t="s">
        <v>122</v>
      </c>
      <c r="G38" s="2">
        <v>72.2</v>
      </c>
      <c r="H38" s="5">
        <v>1.05</v>
      </c>
      <c r="I38" s="5">
        <f t="shared" si="1"/>
        <v>75.81</v>
      </c>
      <c r="J38" s="18">
        <f t="shared" si="2"/>
        <v>30.324</v>
      </c>
      <c r="K38" s="19">
        <v>75</v>
      </c>
      <c r="L38" s="9">
        <f t="shared" si="0"/>
        <v>30</v>
      </c>
      <c r="M38" s="18">
        <f t="shared" si="3"/>
        <v>60.324</v>
      </c>
    </row>
    <row r="39" spans="1:13" s="9" customFormat="1" ht="15">
      <c r="A39" s="4">
        <v>34</v>
      </c>
      <c r="B39" s="2" t="s">
        <v>15</v>
      </c>
      <c r="C39" s="3" t="s">
        <v>16</v>
      </c>
      <c r="D39" s="3" t="s">
        <v>123</v>
      </c>
      <c r="E39" s="3" t="s">
        <v>124</v>
      </c>
      <c r="F39" s="3" t="s">
        <v>125</v>
      </c>
      <c r="G39" s="2">
        <v>72</v>
      </c>
      <c r="H39" s="5">
        <v>1.05</v>
      </c>
      <c r="I39" s="5">
        <f t="shared" si="1"/>
        <v>75.60000000000001</v>
      </c>
      <c r="J39" s="18">
        <f t="shared" si="2"/>
        <v>30.240000000000006</v>
      </c>
      <c r="K39" s="19">
        <v>75</v>
      </c>
      <c r="L39" s="9">
        <f t="shared" si="0"/>
        <v>30</v>
      </c>
      <c r="M39" s="18">
        <f t="shared" si="3"/>
        <v>60.24000000000001</v>
      </c>
    </row>
    <row r="40" spans="1:13" s="9" customFormat="1" ht="15">
      <c r="A40" s="4">
        <v>37</v>
      </c>
      <c r="B40" s="2" t="s">
        <v>15</v>
      </c>
      <c r="C40" s="3" t="s">
        <v>16</v>
      </c>
      <c r="D40" s="3" t="s">
        <v>126</v>
      </c>
      <c r="E40" s="3" t="s">
        <v>127</v>
      </c>
      <c r="F40" s="3" t="s">
        <v>128</v>
      </c>
      <c r="G40" s="2">
        <v>73.8</v>
      </c>
      <c r="H40" s="5">
        <v>1.05</v>
      </c>
      <c r="I40" s="5">
        <f t="shared" si="1"/>
        <v>77.49</v>
      </c>
      <c r="J40" s="18">
        <f t="shared" si="2"/>
        <v>30.996</v>
      </c>
      <c r="K40" s="19">
        <v>72</v>
      </c>
      <c r="L40" s="9">
        <f t="shared" si="0"/>
        <v>28.799999999999997</v>
      </c>
      <c r="M40" s="18">
        <f t="shared" si="3"/>
        <v>59.79599999999999</v>
      </c>
    </row>
    <row r="41" spans="1:13" s="9" customFormat="1" ht="15">
      <c r="A41" s="4">
        <v>36</v>
      </c>
      <c r="B41" s="2" t="s">
        <v>15</v>
      </c>
      <c r="C41" s="3" t="s">
        <v>16</v>
      </c>
      <c r="D41" s="3" t="s">
        <v>129</v>
      </c>
      <c r="E41" s="3" t="s">
        <v>130</v>
      </c>
      <c r="F41" s="3" t="s">
        <v>131</v>
      </c>
      <c r="G41" s="2">
        <v>73.2</v>
      </c>
      <c r="H41" s="5">
        <v>1.05</v>
      </c>
      <c r="I41" s="5">
        <f t="shared" si="1"/>
        <v>76.86</v>
      </c>
      <c r="J41" s="18">
        <f t="shared" si="2"/>
        <v>30.744</v>
      </c>
      <c r="K41" s="19">
        <v>72</v>
      </c>
      <c r="L41" s="9">
        <f t="shared" si="0"/>
        <v>28.799999999999997</v>
      </c>
      <c r="M41" s="18">
        <f t="shared" si="3"/>
        <v>59.544</v>
      </c>
    </row>
    <row r="42" spans="1:13" s="9" customFormat="1" ht="15">
      <c r="A42" s="4">
        <v>39</v>
      </c>
      <c r="B42" s="2" t="s">
        <v>15</v>
      </c>
      <c r="C42" s="3" t="s">
        <v>16</v>
      </c>
      <c r="D42" s="3" t="s">
        <v>132</v>
      </c>
      <c r="E42" s="3" t="s">
        <v>133</v>
      </c>
      <c r="F42" s="3" t="s">
        <v>134</v>
      </c>
      <c r="G42" s="7">
        <v>71.8</v>
      </c>
      <c r="H42" s="5">
        <v>1.05</v>
      </c>
      <c r="I42" s="5">
        <f t="shared" si="1"/>
        <v>75.39</v>
      </c>
      <c r="J42" s="18">
        <f t="shared" si="2"/>
        <v>30.156000000000002</v>
      </c>
      <c r="K42" s="19">
        <v>70</v>
      </c>
      <c r="L42" s="9">
        <f t="shared" si="0"/>
        <v>27.999999999999996</v>
      </c>
      <c r="M42" s="18">
        <f t="shared" si="3"/>
        <v>58.156</v>
      </c>
    </row>
    <row r="43" spans="1:13" s="9" customFormat="1" ht="15">
      <c r="A43" s="4">
        <v>40</v>
      </c>
      <c r="B43" s="2" t="s">
        <v>135</v>
      </c>
      <c r="C43" s="3" t="s">
        <v>136</v>
      </c>
      <c r="D43" s="3" t="s">
        <v>137</v>
      </c>
      <c r="E43" s="3" t="s">
        <v>138</v>
      </c>
      <c r="F43" s="3" t="s">
        <v>139</v>
      </c>
      <c r="H43" s="5"/>
      <c r="I43" s="2">
        <v>75.8</v>
      </c>
      <c r="J43" s="18">
        <f t="shared" si="2"/>
        <v>30.32</v>
      </c>
      <c r="K43" s="19">
        <v>107</v>
      </c>
      <c r="L43" s="9">
        <f t="shared" si="0"/>
        <v>42.8</v>
      </c>
      <c r="M43" s="18">
        <f t="shared" si="3"/>
        <v>73.12</v>
      </c>
    </row>
    <row r="44" spans="1:13" s="9" customFormat="1" ht="15">
      <c r="A44" s="4">
        <v>41</v>
      </c>
      <c r="B44" s="2" t="s">
        <v>135</v>
      </c>
      <c r="C44" s="3" t="s">
        <v>136</v>
      </c>
      <c r="D44" s="3" t="s">
        <v>140</v>
      </c>
      <c r="E44" s="3" t="s">
        <v>141</v>
      </c>
      <c r="F44" s="3" t="s">
        <v>142</v>
      </c>
      <c r="H44" s="5"/>
      <c r="I44" s="2">
        <v>72.2</v>
      </c>
      <c r="J44" s="18">
        <f t="shared" si="2"/>
        <v>28.880000000000003</v>
      </c>
      <c r="K44" s="19">
        <v>70.5</v>
      </c>
      <c r="L44" s="9">
        <f t="shared" si="0"/>
        <v>28.2</v>
      </c>
      <c r="M44" s="18">
        <f t="shared" si="3"/>
        <v>57.08</v>
      </c>
    </row>
    <row r="45" spans="1:13" s="9" customFormat="1" ht="15">
      <c r="A45" s="4">
        <v>42</v>
      </c>
      <c r="B45" s="2" t="s">
        <v>15</v>
      </c>
      <c r="C45" s="3" t="s">
        <v>143</v>
      </c>
      <c r="D45" s="3" t="s">
        <v>144</v>
      </c>
      <c r="E45" s="3" t="s">
        <v>145</v>
      </c>
      <c r="F45" s="3" t="s">
        <v>146</v>
      </c>
      <c r="H45" s="5"/>
      <c r="I45" s="2">
        <v>81</v>
      </c>
      <c r="J45" s="18">
        <f t="shared" si="2"/>
        <v>32.4</v>
      </c>
      <c r="K45" s="19">
        <v>91.5</v>
      </c>
      <c r="L45" s="9">
        <f t="shared" si="0"/>
        <v>36.6</v>
      </c>
      <c r="M45" s="18">
        <f t="shared" si="3"/>
        <v>69</v>
      </c>
    </row>
    <row r="46" spans="1:13" s="9" customFormat="1" ht="15">
      <c r="A46" s="4">
        <v>43</v>
      </c>
      <c r="B46" s="2" t="s">
        <v>15</v>
      </c>
      <c r="C46" s="3" t="s">
        <v>143</v>
      </c>
      <c r="D46" s="3" t="s">
        <v>147</v>
      </c>
      <c r="E46" s="3" t="s">
        <v>148</v>
      </c>
      <c r="F46" s="3" t="s">
        <v>149</v>
      </c>
      <c r="H46" s="5"/>
      <c r="I46" s="2">
        <v>79.6</v>
      </c>
      <c r="J46" s="18">
        <f t="shared" si="2"/>
        <v>31.84</v>
      </c>
      <c r="K46" s="19">
        <v>88.5</v>
      </c>
      <c r="L46" s="9">
        <f t="shared" si="0"/>
        <v>35.4</v>
      </c>
      <c r="M46" s="18">
        <f t="shared" si="3"/>
        <v>67.24</v>
      </c>
    </row>
    <row r="47" spans="1:13" s="9" customFormat="1" ht="15">
      <c r="A47" s="4">
        <v>44</v>
      </c>
      <c r="B47" s="2" t="s">
        <v>15</v>
      </c>
      <c r="C47" s="3" t="s">
        <v>143</v>
      </c>
      <c r="D47" s="3" t="s">
        <v>150</v>
      </c>
      <c r="E47" s="3" t="s">
        <v>151</v>
      </c>
      <c r="F47" s="3" t="s">
        <v>152</v>
      </c>
      <c r="H47" s="5"/>
      <c r="I47" s="2">
        <v>82</v>
      </c>
      <c r="J47" s="18">
        <f t="shared" si="2"/>
        <v>32.800000000000004</v>
      </c>
      <c r="K47" s="19">
        <v>86</v>
      </c>
      <c r="L47" s="9">
        <f t="shared" si="0"/>
        <v>34.4</v>
      </c>
      <c r="M47" s="18">
        <f t="shared" si="3"/>
        <v>67.2</v>
      </c>
    </row>
    <row r="48" spans="1:13" s="9" customFormat="1" ht="15">
      <c r="A48" s="4">
        <v>45</v>
      </c>
      <c r="B48" s="2" t="s">
        <v>15</v>
      </c>
      <c r="C48" s="3" t="s">
        <v>143</v>
      </c>
      <c r="D48" s="3" t="s">
        <v>153</v>
      </c>
      <c r="E48" s="3" t="s">
        <v>154</v>
      </c>
      <c r="F48" s="3" t="s">
        <v>155</v>
      </c>
      <c r="H48" s="5"/>
      <c r="I48" s="2">
        <v>85.8</v>
      </c>
      <c r="J48" s="18">
        <f t="shared" si="2"/>
        <v>34.32</v>
      </c>
      <c r="K48" s="19">
        <v>77</v>
      </c>
      <c r="L48" s="9">
        <f t="shared" si="0"/>
        <v>30.8</v>
      </c>
      <c r="M48" s="18">
        <f t="shared" si="3"/>
        <v>65.12</v>
      </c>
    </row>
    <row r="49" spans="1:13" s="9" customFormat="1" ht="15">
      <c r="A49" s="4">
        <v>47</v>
      </c>
      <c r="B49" s="2" t="s">
        <v>15</v>
      </c>
      <c r="C49" s="3" t="s">
        <v>143</v>
      </c>
      <c r="D49" s="3" t="s">
        <v>156</v>
      </c>
      <c r="E49" s="3" t="s">
        <v>157</v>
      </c>
      <c r="F49" s="3" t="s">
        <v>158</v>
      </c>
      <c r="H49" s="5"/>
      <c r="I49" s="2">
        <v>84.6</v>
      </c>
      <c r="J49" s="18">
        <f t="shared" si="2"/>
        <v>33.839999999999996</v>
      </c>
      <c r="K49" s="19">
        <v>76</v>
      </c>
      <c r="L49" s="9">
        <f t="shared" si="0"/>
        <v>30.4</v>
      </c>
      <c r="M49" s="18">
        <f t="shared" si="3"/>
        <v>64.24</v>
      </c>
    </row>
    <row r="50" spans="1:13" s="9" customFormat="1" ht="15">
      <c r="A50" s="4">
        <v>46</v>
      </c>
      <c r="B50" s="2" t="s">
        <v>15</v>
      </c>
      <c r="C50" s="3" t="s">
        <v>143</v>
      </c>
      <c r="D50" s="3" t="s">
        <v>159</v>
      </c>
      <c r="E50" s="3" t="s">
        <v>160</v>
      </c>
      <c r="F50" s="3" t="s">
        <v>161</v>
      </c>
      <c r="H50" s="5"/>
      <c r="I50" s="2">
        <v>83.2</v>
      </c>
      <c r="J50" s="18">
        <f t="shared" si="2"/>
        <v>33.28</v>
      </c>
      <c r="K50" s="19">
        <v>76</v>
      </c>
      <c r="L50" s="9">
        <f t="shared" si="0"/>
        <v>30.4</v>
      </c>
      <c r="M50" s="18">
        <f t="shared" si="3"/>
        <v>63.68</v>
      </c>
    </row>
    <row r="51" spans="1:13" s="9" customFormat="1" ht="15">
      <c r="A51" s="4">
        <v>48</v>
      </c>
      <c r="B51" s="2" t="s">
        <v>15</v>
      </c>
      <c r="C51" s="3" t="s">
        <v>143</v>
      </c>
      <c r="D51" s="3" t="s">
        <v>162</v>
      </c>
      <c r="E51" s="3" t="s">
        <v>163</v>
      </c>
      <c r="F51" s="3" t="s">
        <v>164</v>
      </c>
      <c r="H51" s="5"/>
      <c r="I51" s="2">
        <v>85.2</v>
      </c>
      <c r="J51" s="18">
        <f t="shared" si="2"/>
        <v>34.080000000000005</v>
      </c>
      <c r="K51" s="19">
        <v>73</v>
      </c>
      <c r="L51" s="9">
        <f t="shared" si="0"/>
        <v>29.199999999999996</v>
      </c>
      <c r="M51" s="18">
        <f t="shared" si="3"/>
        <v>63.28</v>
      </c>
    </row>
    <row r="52" spans="1:13" s="9" customFormat="1" ht="15">
      <c r="A52" s="4">
        <v>49</v>
      </c>
      <c r="B52" s="2" t="s">
        <v>15</v>
      </c>
      <c r="C52" s="3" t="s">
        <v>143</v>
      </c>
      <c r="D52" s="3" t="s">
        <v>165</v>
      </c>
      <c r="E52" s="3" t="s">
        <v>166</v>
      </c>
      <c r="F52" s="3" t="s">
        <v>167</v>
      </c>
      <c r="H52" s="5"/>
      <c r="I52" s="2">
        <v>83.8</v>
      </c>
      <c r="J52" s="18">
        <f t="shared" si="2"/>
        <v>33.52</v>
      </c>
      <c r="K52" s="19">
        <v>71</v>
      </c>
      <c r="L52" s="9">
        <f t="shared" si="0"/>
        <v>28.400000000000002</v>
      </c>
      <c r="M52" s="18">
        <f t="shared" si="3"/>
        <v>61.92</v>
      </c>
    </row>
    <row r="53" spans="1:13" s="9" customFormat="1" ht="15">
      <c r="A53" s="4">
        <v>63</v>
      </c>
      <c r="B53" s="2" t="s">
        <v>15</v>
      </c>
      <c r="C53" s="3" t="s">
        <v>168</v>
      </c>
      <c r="D53" s="3" t="s">
        <v>169</v>
      </c>
      <c r="E53" s="3" t="s">
        <v>170</v>
      </c>
      <c r="F53" s="3" t="s">
        <v>171</v>
      </c>
      <c r="H53" s="5"/>
      <c r="I53" s="2" t="s">
        <v>20</v>
      </c>
      <c r="J53" s="18"/>
      <c r="K53" s="19">
        <v>88</v>
      </c>
      <c r="L53" s="9">
        <f t="shared" si="0"/>
        <v>35.199999999999996</v>
      </c>
      <c r="M53" s="18" t="s">
        <v>20</v>
      </c>
    </row>
    <row r="54" spans="1:13" s="9" customFormat="1" ht="14.25">
      <c r="A54" s="4">
        <v>65</v>
      </c>
      <c r="B54" s="2" t="s">
        <v>15</v>
      </c>
      <c r="C54" s="3" t="s">
        <v>168</v>
      </c>
      <c r="D54" s="3" t="s">
        <v>172</v>
      </c>
      <c r="E54" s="3" t="s">
        <v>173</v>
      </c>
      <c r="F54" s="3" t="s">
        <v>174</v>
      </c>
      <c r="H54" s="5"/>
      <c r="I54" s="2" t="s">
        <v>20</v>
      </c>
      <c r="J54" s="18"/>
      <c r="K54" s="20">
        <v>82</v>
      </c>
      <c r="L54" s="9">
        <f t="shared" si="0"/>
        <v>32.8</v>
      </c>
      <c r="M54" s="18" t="s">
        <v>20</v>
      </c>
    </row>
    <row r="55" spans="1:13" s="9" customFormat="1" ht="15">
      <c r="A55" s="4">
        <v>50</v>
      </c>
      <c r="B55" s="2" t="s">
        <v>15</v>
      </c>
      <c r="C55" s="3" t="s">
        <v>168</v>
      </c>
      <c r="D55" s="3" t="s">
        <v>175</v>
      </c>
      <c r="E55" s="3" t="s">
        <v>176</v>
      </c>
      <c r="F55" s="3" t="s">
        <v>177</v>
      </c>
      <c r="H55" s="5"/>
      <c r="I55" s="2">
        <v>81</v>
      </c>
      <c r="J55" s="18">
        <f aca="true" t="shared" si="4" ref="J55:J69">I55*0.4</f>
        <v>32.4</v>
      </c>
      <c r="K55" s="19">
        <v>129</v>
      </c>
      <c r="L55" s="9">
        <f t="shared" si="0"/>
        <v>51.6</v>
      </c>
      <c r="M55" s="18">
        <f aca="true" t="shared" si="5" ref="M55:M69">J55+L55</f>
        <v>84</v>
      </c>
    </row>
    <row r="56" spans="1:13" s="9" customFormat="1" ht="15">
      <c r="A56" s="4">
        <v>51</v>
      </c>
      <c r="B56" s="2" t="s">
        <v>15</v>
      </c>
      <c r="C56" s="3" t="s">
        <v>168</v>
      </c>
      <c r="D56" s="3" t="s">
        <v>178</v>
      </c>
      <c r="E56" s="3" t="s">
        <v>179</v>
      </c>
      <c r="F56" s="3" t="s">
        <v>180</v>
      </c>
      <c r="H56" s="5"/>
      <c r="I56" s="2">
        <v>82.2</v>
      </c>
      <c r="J56" s="18">
        <f t="shared" si="4"/>
        <v>32.88</v>
      </c>
      <c r="K56" s="19">
        <v>117</v>
      </c>
      <c r="L56" s="9">
        <f t="shared" si="0"/>
        <v>46.8</v>
      </c>
      <c r="M56" s="18">
        <f t="shared" si="5"/>
        <v>79.68</v>
      </c>
    </row>
    <row r="57" spans="1:13" s="9" customFormat="1" ht="15">
      <c r="A57" s="4">
        <v>52</v>
      </c>
      <c r="B57" s="2" t="s">
        <v>15</v>
      </c>
      <c r="C57" s="3" t="s">
        <v>168</v>
      </c>
      <c r="D57" s="3" t="s">
        <v>181</v>
      </c>
      <c r="E57" s="3" t="s">
        <v>182</v>
      </c>
      <c r="F57" s="3" t="s">
        <v>183</v>
      </c>
      <c r="H57" s="5"/>
      <c r="I57" s="2">
        <v>82.6</v>
      </c>
      <c r="J57" s="18">
        <f t="shared" si="4"/>
        <v>33.04</v>
      </c>
      <c r="K57" s="19">
        <v>111</v>
      </c>
      <c r="L57" s="9">
        <f t="shared" si="0"/>
        <v>44.4</v>
      </c>
      <c r="M57" s="18">
        <f t="shared" si="5"/>
        <v>77.44</v>
      </c>
    </row>
    <row r="58" spans="1:13" s="9" customFormat="1" ht="15">
      <c r="A58" s="4">
        <v>53</v>
      </c>
      <c r="B58" s="2" t="s">
        <v>15</v>
      </c>
      <c r="C58" s="3" t="s">
        <v>168</v>
      </c>
      <c r="D58" s="3" t="s">
        <v>184</v>
      </c>
      <c r="E58" s="3" t="s">
        <v>185</v>
      </c>
      <c r="F58" s="3" t="s">
        <v>186</v>
      </c>
      <c r="H58" s="5"/>
      <c r="I58" s="2">
        <v>84.4</v>
      </c>
      <c r="J58" s="18">
        <f t="shared" si="4"/>
        <v>33.760000000000005</v>
      </c>
      <c r="K58" s="19">
        <v>106</v>
      </c>
      <c r="L58" s="9">
        <f t="shared" si="0"/>
        <v>42.4</v>
      </c>
      <c r="M58" s="18">
        <f t="shared" si="5"/>
        <v>76.16</v>
      </c>
    </row>
    <row r="59" spans="1:13" s="9" customFormat="1" ht="15">
      <c r="A59" s="4">
        <v>55</v>
      </c>
      <c r="B59" s="2" t="s">
        <v>15</v>
      </c>
      <c r="C59" s="3" t="s">
        <v>168</v>
      </c>
      <c r="D59" s="3" t="s">
        <v>187</v>
      </c>
      <c r="E59" s="3" t="s">
        <v>188</v>
      </c>
      <c r="F59" s="3" t="s">
        <v>189</v>
      </c>
      <c r="H59" s="5"/>
      <c r="I59" s="2">
        <v>82.2</v>
      </c>
      <c r="J59" s="18">
        <f t="shared" si="4"/>
        <v>32.88</v>
      </c>
      <c r="K59" s="19">
        <v>103</v>
      </c>
      <c r="L59" s="9">
        <f t="shared" si="0"/>
        <v>41.2</v>
      </c>
      <c r="M59" s="18">
        <f t="shared" si="5"/>
        <v>74.08000000000001</v>
      </c>
    </row>
    <row r="60" spans="1:13" s="9" customFormat="1" ht="15">
      <c r="A60" s="4">
        <v>54</v>
      </c>
      <c r="B60" s="2" t="s">
        <v>15</v>
      </c>
      <c r="C60" s="3" t="s">
        <v>168</v>
      </c>
      <c r="D60" s="3" t="s">
        <v>190</v>
      </c>
      <c r="E60" s="3" t="s">
        <v>191</v>
      </c>
      <c r="F60" s="3" t="s">
        <v>192</v>
      </c>
      <c r="H60" s="5"/>
      <c r="I60" s="2">
        <v>81</v>
      </c>
      <c r="J60" s="18">
        <f t="shared" si="4"/>
        <v>32.4</v>
      </c>
      <c r="K60" s="19">
        <v>104</v>
      </c>
      <c r="L60" s="9">
        <f t="shared" si="0"/>
        <v>41.599999999999994</v>
      </c>
      <c r="M60" s="18">
        <f t="shared" si="5"/>
        <v>74</v>
      </c>
    </row>
    <row r="61" spans="1:13" s="9" customFormat="1" ht="15">
      <c r="A61" s="4">
        <v>57</v>
      </c>
      <c r="B61" s="2" t="s">
        <v>15</v>
      </c>
      <c r="C61" s="3" t="s">
        <v>168</v>
      </c>
      <c r="D61" s="3" t="s">
        <v>193</v>
      </c>
      <c r="E61" s="3" t="s">
        <v>194</v>
      </c>
      <c r="F61" s="3" t="s">
        <v>195</v>
      </c>
      <c r="H61" s="5"/>
      <c r="I61" s="2">
        <v>80.2</v>
      </c>
      <c r="J61" s="18">
        <f t="shared" si="4"/>
        <v>32.080000000000005</v>
      </c>
      <c r="K61" s="19">
        <v>101</v>
      </c>
      <c r="L61" s="9">
        <f t="shared" si="0"/>
        <v>40.4</v>
      </c>
      <c r="M61" s="18">
        <f t="shared" si="5"/>
        <v>72.48</v>
      </c>
    </row>
    <row r="62" spans="1:13" s="9" customFormat="1" ht="15">
      <c r="A62" s="4">
        <v>58</v>
      </c>
      <c r="B62" s="2" t="s">
        <v>15</v>
      </c>
      <c r="C62" s="3" t="s">
        <v>168</v>
      </c>
      <c r="D62" s="3" t="s">
        <v>196</v>
      </c>
      <c r="E62" s="3" t="s">
        <v>197</v>
      </c>
      <c r="F62" s="3" t="s">
        <v>198</v>
      </c>
      <c r="H62" s="5"/>
      <c r="I62" s="2">
        <v>81</v>
      </c>
      <c r="J62" s="18">
        <f t="shared" si="4"/>
        <v>32.4</v>
      </c>
      <c r="K62" s="19">
        <v>100</v>
      </c>
      <c r="L62" s="9">
        <f t="shared" si="0"/>
        <v>40</v>
      </c>
      <c r="M62" s="18">
        <f t="shared" si="5"/>
        <v>72.4</v>
      </c>
    </row>
    <row r="63" spans="1:13" s="9" customFormat="1" ht="15">
      <c r="A63" s="4">
        <v>56</v>
      </c>
      <c r="B63" s="2" t="s">
        <v>15</v>
      </c>
      <c r="C63" s="3" t="s">
        <v>168</v>
      </c>
      <c r="D63" s="3" t="s">
        <v>199</v>
      </c>
      <c r="E63" s="3" t="s">
        <v>200</v>
      </c>
      <c r="F63" s="3" t="s">
        <v>201</v>
      </c>
      <c r="H63" s="5"/>
      <c r="I63" s="2">
        <v>78.8</v>
      </c>
      <c r="J63" s="18">
        <f t="shared" si="4"/>
        <v>31.52</v>
      </c>
      <c r="K63" s="19">
        <v>101</v>
      </c>
      <c r="L63" s="9">
        <f t="shared" si="0"/>
        <v>40.4</v>
      </c>
      <c r="M63" s="18">
        <f t="shared" si="5"/>
        <v>71.92</v>
      </c>
    </row>
    <row r="64" spans="1:13" s="9" customFormat="1" ht="15">
      <c r="A64" s="4">
        <v>60</v>
      </c>
      <c r="B64" s="2" t="s">
        <v>15</v>
      </c>
      <c r="C64" s="3" t="s">
        <v>168</v>
      </c>
      <c r="D64" s="3" t="s">
        <v>202</v>
      </c>
      <c r="E64" s="3" t="s">
        <v>203</v>
      </c>
      <c r="F64" s="3" t="s">
        <v>204</v>
      </c>
      <c r="H64" s="5"/>
      <c r="I64" s="7">
        <v>82.4</v>
      </c>
      <c r="J64" s="18">
        <f t="shared" si="4"/>
        <v>32.96</v>
      </c>
      <c r="K64" s="19">
        <v>97</v>
      </c>
      <c r="L64" s="9">
        <f t="shared" si="0"/>
        <v>38.800000000000004</v>
      </c>
      <c r="M64" s="18">
        <f t="shared" si="5"/>
        <v>71.76</v>
      </c>
    </row>
    <row r="65" spans="1:13" s="9" customFormat="1" ht="15">
      <c r="A65" s="4">
        <v>59</v>
      </c>
      <c r="B65" s="2" t="s">
        <v>15</v>
      </c>
      <c r="C65" s="3" t="s">
        <v>168</v>
      </c>
      <c r="D65" s="3" t="s">
        <v>205</v>
      </c>
      <c r="E65" s="3" t="s">
        <v>206</v>
      </c>
      <c r="F65" s="3" t="s">
        <v>207</v>
      </c>
      <c r="H65" s="5"/>
      <c r="I65" s="2">
        <v>79.6</v>
      </c>
      <c r="J65" s="18">
        <f t="shared" si="4"/>
        <v>31.84</v>
      </c>
      <c r="K65" s="19">
        <v>99</v>
      </c>
      <c r="L65" s="9">
        <f t="shared" si="0"/>
        <v>39.6</v>
      </c>
      <c r="M65" s="18">
        <f t="shared" si="5"/>
        <v>71.44</v>
      </c>
    </row>
    <row r="66" spans="1:13" s="9" customFormat="1" ht="15">
      <c r="A66" s="4">
        <v>62</v>
      </c>
      <c r="B66" s="2" t="s">
        <v>15</v>
      </c>
      <c r="C66" s="3" t="s">
        <v>168</v>
      </c>
      <c r="D66" s="3" t="s">
        <v>208</v>
      </c>
      <c r="E66" s="3" t="s">
        <v>209</v>
      </c>
      <c r="F66" s="3" t="s">
        <v>210</v>
      </c>
      <c r="H66" s="5"/>
      <c r="I66" s="2">
        <v>82</v>
      </c>
      <c r="J66" s="18">
        <f t="shared" si="4"/>
        <v>32.800000000000004</v>
      </c>
      <c r="K66" s="19">
        <v>91</v>
      </c>
      <c r="L66" s="9">
        <f t="shared" si="0"/>
        <v>36.4</v>
      </c>
      <c r="M66" s="18">
        <f t="shared" si="5"/>
        <v>69.2</v>
      </c>
    </row>
    <row r="67" spans="1:13" s="9" customFormat="1" ht="15">
      <c r="A67" s="4">
        <v>61</v>
      </c>
      <c r="B67" s="2" t="s">
        <v>15</v>
      </c>
      <c r="C67" s="3" t="s">
        <v>168</v>
      </c>
      <c r="D67" s="3" t="s">
        <v>211</v>
      </c>
      <c r="E67" s="3" t="s">
        <v>212</v>
      </c>
      <c r="F67" s="3" t="s">
        <v>213</v>
      </c>
      <c r="H67" s="5"/>
      <c r="I67" s="7">
        <v>72.6</v>
      </c>
      <c r="J67" s="18">
        <f t="shared" si="4"/>
        <v>29.04</v>
      </c>
      <c r="K67" s="19">
        <v>97</v>
      </c>
      <c r="L67" s="9">
        <f t="shared" si="0"/>
        <v>38.800000000000004</v>
      </c>
      <c r="M67" s="18">
        <f t="shared" si="5"/>
        <v>67.84</v>
      </c>
    </row>
    <row r="68" spans="1:13" s="9" customFormat="1" ht="15">
      <c r="A68" s="4">
        <v>64</v>
      </c>
      <c r="B68" s="2" t="s">
        <v>15</v>
      </c>
      <c r="C68" s="3" t="s">
        <v>168</v>
      </c>
      <c r="D68" s="3" t="s">
        <v>214</v>
      </c>
      <c r="E68" s="3" t="s">
        <v>215</v>
      </c>
      <c r="F68" s="3" t="s">
        <v>216</v>
      </c>
      <c r="H68" s="5"/>
      <c r="I68" s="7">
        <v>79.6</v>
      </c>
      <c r="J68" s="18">
        <f t="shared" si="4"/>
        <v>31.84</v>
      </c>
      <c r="K68" s="22">
        <v>85</v>
      </c>
      <c r="L68" s="9">
        <f aca="true" t="shared" si="6" ref="L68:L95">K68/1.5*0.6</f>
        <v>34</v>
      </c>
      <c r="M68" s="18">
        <f t="shared" si="5"/>
        <v>65.84</v>
      </c>
    </row>
    <row r="69" spans="1:13" s="9" customFormat="1" ht="14.25">
      <c r="A69" s="4">
        <v>66</v>
      </c>
      <c r="B69" s="2" t="s">
        <v>15</v>
      </c>
      <c r="C69" s="3" t="s">
        <v>168</v>
      </c>
      <c r="D69" s="3" t="s">
        <v>217</v>
      </c>
      <c r="E69" s="3" t="s">
        <v>218</v>
      </c>
      <c r="F69" s="3" t="s">
        <v>219</v>
      </c>
      <c r="H69" s="5"/>
      <c r="I69" s="2">
        <v>78</v>
      </c>
      <c r="J69" s="18">
        <f t="shared" si="4"/>
        <v>31.200000000000003</v>
      </c>
      <c r="K69" s="9">
        <v>80</v>
      </c>
      <c r="L69" s="9">
        <f t="shared" si="6"/>
        <v>32</v>
      </c>
      <c r="M69" s="18">
        <f t="shared" si="5"/>
        <v>63.2</v>
      </c>
    </row>
    <row r="70" spans="1:13" s="9" customFormat="1" ht="15">
      <c r="A70" s="4">
        <v>72</v>
      </c>
      <c r="B70" s="2" t="s">
        <v>15</v>
      </c>
      <c r="C70" s="3" t="s">
        <v>220</v>
      </c>
      <c r="D70" s="3" t="s">
        <v>221</v>
      </c>
      <c r="E70" s="3" t="s">
        <v>222</v>
      </c>
      <c r="F70" s="3" t="s">
        <v>223</v>
      </c>
      <c r="H70" s="5"/>
      <c r="I70" s="2" t="s">
        <v>20</v>
      </c>
      <c r="J70" s="18"/>
      <c r="K70" s="19">
        <v>96.5</v>
      </c>
      <c r="L70" s="9">
        <f t="shared" si="6"/>
        <v>38.599999999999994</v>
      </c>
      <c r="M70" s="18" t="s">
        <v>20</v>
      </c>
    </row>
    <row r="71" spans="1:13" s="9" customFormat="1" ht="15">
      <c r="A71" s="4">
        <v>67</v>
      </c>
      <c r="B71" s="2" t="s">
        <v>15</v>
      </c>
      <c r="C71" s="3" t="s">
        <v>220</v>
      </c>
      <c r="D71" s="3" t="s">
        <v>224</v>
      </c>
      <c r="E71" s="3" t="s">
        <v>225</v>
      </c>
      <c r="F71" s="3" t="s">
        <v>226</v>
      </c>
      <c r="H71" s="5"/>
      <c r="I71" s="2">
        <v>79.8</v>
      </c>
      <c r="J71" s="18">
        <f aca="true" t="shared" si="7" ref="J71:J80">I71*0.4</f>
        <v>31.92</v>
      </c>
      <c r="K71" s="19">
        <v>106</v>
      </c>
      <c r="L71" s="9">
        <f t="shared" si="6"/>
        <v>42.4</v>
      </c>
      <c r="M71" s="18">
        <f aca="true" t="shared" si="8" ref="M71:M80">J71+L71</f>
        <v>74.32</v>
      </c>
    </row>
    <row r="72" spans="1:13" s="9" customFormat="1" ht="15">
      <c r="A72" s="4">
        <v>68</v>
      </c>
      <c r="B72" s="2" t="s">
        <v>15</v>
      </c>
      <c r="C72" s="3" t="s">
        <v>220</v>
      </c>
      <c r="D72" s="3" t="s">
        <v>227</v>
      </c>
      <c r="E72" s="3" t="s">
        <v>228</v>
      </c>
      <c r="F72" s="3" t="s">
        <v>229</v>
      </c>
      <c r="H72" s="5"/>
      <c r="I72" s="2">
        <v>81.2</v>
      </c>
      <c r="J72" s="18">
        <f t="shared" si="7"/>
        <v>32.480000000000004</v>
      </c>
      <c r="K72" s="19">
        <v>103</v>
      </c>
      <c r="L72" s="9">
        <f t="shared" si="6"/>
        <v>41.2</v>
      </c>
      <c r="M72" s="18">
        <f t="shared" si="8"/>
        <v>73.68</v>
      </c>
    </row>
    <row r="73" spans="1:13" s="9" customFormat="1" ht="15">
      <c r="A73" s="4">
        <v>69</v>
      </c>
      <c r="B73" s="2" t="s">
        <v>15</v>
      </c>
      <c r="C73" s="3" t="s">
        <v>220</v>
      </c>
      <c r="D73" s="3" t="s">
        <v>230</v>
      </c>
      <c r="E73" s="3" t="s">
        <v>231</v>
      </c>
      <c r="F73" s="3" t="s">
        <v>232</v>
      </c>
      <c r="H73" s="5"/>
      <c r="I73" s="7">
        <v>80.2</v>
      </c>
      <c r="J73" s="18">
        <f t="shared" si="7"/>
        <v>32.080000000000005</v>
      </c>
      <c r="K73" s="19">
        <v>103</v>
      </c>
      <c r="L73" s="9">
        <f t="shared" si="6"/>
        <v>41.2</v>
      </c>
      <c r="M73" s="18">
        <f t="shared" si="8"/>
        <v>73.28</v>
      </c>
    </row>
    <row r="74" spans="1:13" s="9" customFormat="1" ht="15">
      <c r="A74" s="4">
        <v>71</v>
      </c>
      <c r="B74" s="2" t="s">
        <v>15</v>
      </c>
      <c r="C74" s="3" t="s">
        <v>220</v>
      </c>
      <c r="D74" s="3" t="s">
        <v>233</v>
      </c>
      <c r="E74" s="3" t="s">
        <v>234</v>
      </c>
      <c r="F74" s="3" t="s">
        <v>235</v>
      </c>
      <c r="H74" s="5"/>
      <c r="I74" s="2">
        <v>77.6</v>
      </c>
      <c r="J74" s="18">
        <f t="shared" si="7"/>
        <v>31.04</v>
      </c>
      <c r="K74" s="19">
        <v>99</v>
      </c>
      <c r="L74" s="9">
        <f t="shared" si="6"/>
        <v>39.6</v>
      </c>
      <c r="M74" s="18">
        <f t="shared" si="8"/>
        <v>70.64</v>
      </c>
    </row>
    <row r="75" spans="1:13" s="9" customFormat="1" ht="15">
      <c r="A75" s="4">
        <v>70</v>
      </c>
      <c r="B75" s="2" t="s">
        <v>15</v>
      </c>
      <c r="C75" s="3" t="s">
        <v>220</v>
      </c>
      <c r="D75" s="3" t="s">
        <v>236</v>
      </c>
      <c r="E75" s="3" t="s">
        <v>237</v>
      </c>
      <c r="F75" s="3" t="s">
        <v>238</v>
      </c>
      <c r="H75" s="5"/>
      <c r="I75" s="7">
        <v>73.4</v>
      </c>
      <c r="J75" s="18">
        <f t="shared" si="7"/>
        <v>29.360000000000003</v>
      </c>
      <c r="K75" s="19">
        <v>101</v>
      </c>
      <c r="L75" s="9">
        <f t="shared" si="6"/>
        <v>40.4</v>
      </c>
      <c r="M75" s="18">
        <f t="shared" si="8"/>
        <v>69.76</v>
      </c>
    </row>
    <row r="76" spans="1:13" s="9" customFormat="1" ht="15">
      <c r="A76" s="4">
        <v>75</v>
      </c>
      <c r="B76" s="2" t="s">
        <v>15</v>
      </c>
      <c r="C76" s="3" t="s">
        <v>220</v>
      </c>
      <c r="D76" s="3" t="s">
        <v>239</v>
      </c>
      <c r="E76" s="3" t="s">
        <v>240</v>
      </c>
      <c r="F76" s="3" t="s">
        <v>241</v>
      </c>
      <c r="H76" s="5"/>
      <c r="I76" s="2">
        <v>82</v>
      </c>
      <c r="J76" s="18">
        <f t="shared" si="7"/>
        <v>32.800000000000004</v>
      </c>
      <c r="K76" s="19">
        <v>92</v>
      </c>
      <c r="L76" s="9">
        <f t="shared" si="6"/>
        <v>36.8</v>
      </c>
      <c r="M76" s="18">
        <f t="shared" si="8"/>
        <v>69.6</v>
      </c>
    </row>
    <row r="77" spans="1:13" s="9" customFormat="1" ht="15">
      <c r="A77" s="4">
        <v>73</v>
      </c>
      <c r="B77" s="2" t="s">
        <v>15</v>
      </c>
      <c r="C77" s="3" t="s">
        <v>220</v>
      </c>
      <c r="D77" s="3" t="s">
        <v>242</v>
      </c>
      <c r="E77" s="3" t="s">
        <v>243</v>
      </c>
      <c r="F77" s="3" t="s">
        <v>244</v>
      </c>
      <c r="H77" s="5"/>
      <c r="I77" s="2">
        <v>76.8</v>
      </c>
      <c r="J77" s="18">
        <f t="shared" si="7"/>
        <v>30.72</v>
      </c>
      <c r="K77" s="19">
        <v>96</v>
      </c>
      <c r="L77" s="9">
        <f t="shared" si="6"/>
        <v>38.4</v>
      </c>
      <c r="M77" s="18">
        <f t="shared" si="8"/>
        <v>69.12</v>
      </c>
    </row>
    <row r="78" spans="1:13" s="9" customFormat="1" ht="15">
      <c r="A78" s="4">
        <v>76</v>
      </c>
      <c r="B78" s="2" t="s">
        <v>15</v>
      </c>
      <c r="C78" s="3" t="s">
        <v>220</v>
      </c>
      <c r="D78" s="3" t="s">
        <v>245</v>
      </c>
      <c r="E78" s="3" t="s">
        <v>246</v>
      </c>
      <c r="F78" s="3" t="s">
        <v>247</v>
      </c>
      <c r="H78" s="5"/>
      <c r="I78" s="2">
        <v>80.2</v>
      </c>
      <c r="J78" s="18">
        <f t="shared" si="7"/>
        <v>32.080000000000005</v>
      </c>
      <c r="K78" s="19">
        <v>92</v>
      </c>
      <c r="L78" s="9">
        <f t="shared" si="6"/>
        <v>36.8</v>
      </c>
      <c r="M78" s="18">
        <f t="shared" si="8"/>
        <v>68.88</v>
      </c>
    </row>
    <row r="79" spans="1:13" s="9" customFormat="1" ht="15">
      <c r="A79" s="4">
        <v>74</v>
      </c>
      <c r="B79" s="2" t="s">
        <v>15</v>
      </c>
      <c r="C79" s="3" t="s">
        <v>220</v>
      </c>
      <c r="D79" s="3" t="s">
        <v>248</v>
      </c>
      <c r="E79" s="3" t="s">
        <v>249</v>
      </c>
      <c r="F79" s="3" t="s">
        <v>250</v>
      </c>
      <c r="H79" s="5"/>
      <c r="I79" s="2">
        <v>75.6</v>
      </c>
      <c r="J79" s="18">
        <f t="shared" si="7"/>
        <v>30.24</v>
      </c>
      <c r="K79" s="19">
        <v>92</v>
      </c>
      <c r="L79" s="9">
        <f t="shared" si="6"/>
        <v>36.8</v>
      </c>
      <c r="M79" s="18">
        <f t="shared" si="8"/>
        <v>67.03999999999999</v>
      </c>
    </row>
    <row r="80" spans="1:13" s="9" customFormat="1" ht="14.25">
      <c r="A80" s="4">
        <v>77</v>
      </c>
      <c r="B80" s="2" t="s">
        <v>15</v>
      </c>
      <c r="C80" s="3" t="s">
        <v>220</v>
      </c>
      <c r="D80" s="3" t="s">
        <v>251</v>
      </c>
      <c r="E80" s="3" t="s">
        <v>252</v>
      </c>
      <c r="F80" s="3" t="s">
        <v>253</v>
      </c>
      <c r="H80" s="5"/>
      <c r="I80" s="2">
        <v>75</v>
      </c>
      <c r="J80" s="18">
        <f t="shared" si="7"/>
        <v>30</v>
      </c>
      <c r="K80" s="23">
        <v>91</v>
      </c>
      <c r="L80" s="9">
        <f t="shared" si="6"/>
        <v>36.4</v>
      </c>
      <c r="M80" s="18">
        <f t="shared" si="8"/>
        <v>66.4</v>
      </c>
    </row>
    <row r="81" spans="1:13" s="9" customFormat="1" ht="15">
      <c r="A81" s="4">
        <v>80</v>
      </c>
      <c r="B81" s="2" t="s">
        <v>15</v>
      </c>
      <c r="C81" s="3" t="s">
        <v>254</v>
      </c>
      <c r="D81" s="3" t="s">
        <v>255</v>
      </c>
      <c r="E81" s="3" t="s">
        <v>256</v>
      </c>
      <c r="F81" s="3" t="s">
        <v>257</v>
      </c>
      <c r="H81" s="5"/>
      <c r="I81" s="2" t="s">
        <v>20</v>
      </c>
      <c r="J81" s="18"/>
      <c r="K81" s="19">
        <v>138.5</v>
      </c>
      <c r="L81" s="9">
        <f t="shared" si="6"/>
        <v>55.4</v>
      </c>
      <c r="M81" s="18" t="s">
        <v>20</v>
      </c>
    </row>
    <row r="82" spans="1:13" s="9" customFormat="1" ht="15">
      <c r="A82" s="4">
        <v>83</v>
      </c>
      <c r="B82" s="2" t="s">
        <v>15</v>
      </c>
      <c r="C82" s="3" t="s">
        <v>254</v>
      </c>
      <c r="D82" s="3" t="s">
        <v>258</v>
      </c>
      <c r="E82" s="3" t="s">
        <v>259</v>
      </c>
      <c r="F82" s="3" t="s">
        <v>260</v>
      </c>
      <c r="H82" s="5"/>
      <c r="I82" s="2" t="s">
        <v>20</v>
      </c>
      <c r="J82" s="18"/>
      <c r="K82" s="19">
        <v>131.5</v>
      </c>
      <c r="L82" s="9">
        <f t="shared" si="6"/>
        <v>52.6</v>
      </c>
      <c r="M82" s="18" t="s">
        <v>20</v>
      </c>
    </row>
    <row r="83" spans="1:13" s="9" customFormat="1" ht="14.25">
      <c r="A83" s="4">
        <v>85</v>
      </c>
      <c r="B83" s="2" t="s">
        <v>15</v>
      </c>
      <c r="C83" s="3" t="s">
        <v>254</v>
      </c>
      <c r="D83" s="3" t="s">
        <v>261</v>
      </c>
      <c r="E83" s="3" t="s">
        <v>262</v>
      </c>
      <c r="F83" s="3" t="s">
        <v>263</v>
      </c>
      <c r="H83" s="5"/>
      <c r="I83" s="2" t="s">
        <v>20</v>
      </c>
      <c r="J83" s="18"/>
      <c r="K83" s="20">
        <v>127.5</v>
      </c>
      <c r="L83" s="9">
        <f t="shared" si="6"/>
        <v>51</v>
      </c>
      <c r="M83" s="18" t="s">
        <v>20</v>
      </c>
    </row>
    <row r="84" spans="1:13" s="9" customFormat="1" ht="15">
      <c r="A84" s="4">
        <v>78</v>
      </c>
      <c r="B84" s="2" t="s">
        <v>15</v>
      </c>
      <c r="C84" s="3" t="s">
        <v>254</v>
      </c>
      <c r="D84" s="3" t="s">
        <v>264</v>
      </c>
      <c r="E84" s="3" t="s">
        <v>265</v>
      </c>
      <c r="F84" s="3" t="s">
        <v>266</v>
      </c>
      <c r="H84" s="5"/>
      <c r="I84" s="2">
        <v>81.2</v>
      </c>
      <c r="J84" s="18">
        <f aca="true" t="shared" si="9" ref="J84:J91">I84*0.4</f>
        <v>32.480000000000004</v>
      </c>
      <c r="K84" s="19">
        <v>142</v>
      </c>
      <c r="L84" s="9">
        <f t="shared" si="6"/>
        <v>56.800000000000004</v>
      </c>
      <c r="M84" s="18">
        <f aca="true" t="shared" si="10" ref="M84:M91">J84+L84</f>
        <v>89.28</v>
      </c>
    </row>
    <row r="85" spans="1:13" s="9" customFormat="1" ht="15">
      <c r="A85" s="4">
        <v>79</v>
      </c>
      <c r="B85" s="2" t="s">
        <v>15</v>
      </c>
      <c r="C85" s="3" t="s">
        <v>254</v>
      </c>
      <c r="D85" s="3" t="s">
        <v>267</v>
      </c>
      <c r="E85" s="3" t="s">
        <v>268</v>
      </c>
      <c r="F85" s="3" t="s">
        <v>269</v>
      </c>
      <c r="H85" s="5"/>
      <c r="I85" s="2">
        <v>81.6</v>
      </c>
      <c r="J85" s="18">
        <f t="shared" si="9"/>
        <v>32.64</v>
      </c>
      <c r="K85" s="19">
        <v>141.5</v>
      </c>
      <c r="L85" s="9">
        <f t="shared" si="6"/>
        <v>56.599999999999994</v>
      </c>
      <c r="M85" s="18">
        <f t="shared" si="10"/>
        <v>89.24</v>
      </c>
    </row>
    <row r="86" spans="1:13" s="9" customFormat="1" ht="15">
      <c r="A86" s="4">
        <v>82</v>
      </c>
      <c r="B86" s="2" t="s">
        <v>15</v>
      </c>
      <c r="C86" s="3" t="s">
        <v>254</v>
      </c>
      <c r="D86" s="3" t="s">
        <v>270</v>
      </c>
      <c r="E86" s="3" t="s">
        <v>271</v>
      </c>
      <c r="F86" s="3" t="s">
        <v>272</v>
      </c>
      <c r="H86" s="5"/>
      <c r="I86" s="2">
        <v>84.6</v>
      </c>
      <c r="J86" s="18">
        <f t="shared" si="9"/>
        <v>33.839999999999996</v>
      </c>
      <c r="K86" s="19">
        <v>132</v>
      </c>
      <c r="L86" s="9">
        <f t="shared" si="6"/>
        <v>52.8</v>
      </c>
      <c r="M86" s="18">
        <f t="shared" si="10"/>
        <v>86.63999999999999</v>
      </c>
    </row>
    <row r="87" spans="1:13" s="9" customFormat="1" ht="15">
      <c r="A87" s="4">
        <v>81</v>
      </c>
      <c r="B87" s="2" t="s">
        <v>15</v>
      </c>
      <c r="C87" s="3" t="s">
        <v>254</v>
      </c>
      <c r="D87" s="3" t="s">
        <v>273</v>
      </c>
      <c r="E87" s="3" t="s">
        <v>274</v>
      </c>
      <c r="F87" s="3" t="s">
        <v>275</v>
      </c>
      <c r="H87" s="5"/>
      <c r="I87" s="2">
        <v>77</v>
      </c>
      <c r="J87" s="18">
        <f t="shared" si="9"/>
        <v>30.8</v>
      </c>
      <c r="K87" s="19">
        <v>136.5</v>
      </c>
      <c r="L87" s="9">
        <f t="shared" si="6"/>
        <v>54.6</v>
      </c>
      <c r="M87" s="18">
        <f t="shared" si="10"/>
        <v>85.4</v>
      </c>
    </row>
    <row r="88" spans="1:13" s="9" customFormat="1" ht="15">
      <c r="A88" s="4">
        <v>84</v>
      </c>
      <c r="B88" s="2" t="s">
        <v>15</v>
      </c>
      <c r="C88" s="3" t="s">
        <v>254</v>
      </c>
      <c r="D88" s="3" t="s">
        <v>276</v>
      </c>
      <c r="E88" s="3" t="s">
        <v>277</v>
      </c>
      <c r="F88" s="3" t="s">
        <v>278</v>
      </c>
      <c r="H88" s="5"/>
      <c r="I88" s="2">
        <v>76.2</v>
      </c>
      <c r="J88" s="18">
        <f t="shared" si="9"/>
        <v>30.480000000000004</v>
      </c>
      <c r="K88" s="22">
        <v>131</v>
      </c>
      <c r="L88" s="9">
        <f t="shared" si="6"/>
        <v>52.4</v>
      </c>
      <c r="M88" s="18">
        <f t="shared" si="10"/>
        <v>82.88</v>
      </c>
    </row>
    <row r="89" spans="1:13" s="9" customFormat="1" ht="14.25">
      <c r="A89" s="4">
        <v>86</v>
      </c>
      <c r="B89" s="2" t="s">
        <v>15</v>
      </c>
      <c r="C89" s="3" t="s">
        <v>254</v>
      </c>
      <c r="D89" s="3" t="s">
        <v>279</v>
      </c>
      <c r="E89" s="3" t="s">
        <v>280</v>
      </c>
      <c r="F89" s="3" t="s">
        <v>281</v>
      </c>
      <c r="H89" s="5"/>
      <c r="I89" s="2">
        <v>75.8</v>
      </c>
      <c r="J89" s="18">
        <f t="shared" si="9"/>
        <v>30.32</v>
      </c>
      <c r="K89" s="9">
        <v>127</v>
      </c>
      <c r="L89" s="9">
        <f t="shared" si="6"/>
        <v>50.800000000000004</v>
      </c>
      <c r="M89" s="18">
        <f t="shared" si="10"/>
        <v>81.12</v>
      </c>
    </row>
    <row r="90" spans="1:13" s="9" customFormat="1" ht="15">
      <c r="A90" s="4">
        <v>87</v>
      </c>
      <c r="B90" s="2" t="s">
        <v>282</v>
      </c>
      <c r="C90" s="3" t="s">
        <v>283</v>
      </c>
      <c r="D90" s="3" t="s">
        <v>284</v>
      </c>
      <c r="E90" s="3" t="s">
        <v>285</v>
      </c>
      <c r="F90" s="3" t="s">
        <v>286</v>
      </c>
      <c r="H90" s="5"/>
      <c r="I90" s="2">
        <v>79</v>
      </c>
      <c r="J90" s="18">
        <f t="shared" si="9"/>
        <v>31.6</v>
      </c>
      <c r="K90" s="19">
        <v>121</v>
      </c>
      <c r="L90" s="9">
        <f t="shared" si="6"/>
        <v>48.4</v>
      </c>
      <c r="M90" s="18">
        <f t="shared" si="10"/>
        <v>80</v>
      </c>
    </row>
    <row r="91" spans="1:13" s="9" customFormat="1" ht="15">
      <c r="A91" s="4">
        <v>88</v>
      </c>
      <c r="B91" s="2" t="s">
        <v>282</v>
      </c>
      <c r="C91" s="3" t="s">
        <v>283</v>
      </c>
      <c r="D91" s="3" t="s">
        <v>287</v>
      </c>
      <c r="E91" s="3" t="s">
        <v>288</v>
      </c>
      <c r="F91" s="3" t="s">
        <v>289</v>
      </c>
      <c r="H91" s="5"/>
      <c r="I91" s="2">
        <v>77.6</v>
      </c>
      <c r="J91" s="18">
        <f t="shared" si="9"/>
        <v>31.04</v>
      </c>
      <c r="K91" s="19">
        <v>107</v>
      </c>
      <c r="L91" s="9">
        <f t="shared" si="6"/>
        <v>42.8</v>
      </c>
      <c r="M91" s="18">
        <f t="shared" si="10"/>
        <v>73.84</v>
      </c>
    </row>
    <row r="92" spans="1:13" s="9" customFormat="1" ht="14.25">
      <c r="A92" s="4">
        <v>92</v>
      </c>
      <c r="B92" s="2" t="s">
        <v>290</v>
      </c>
      <c r="C92" s="3" t="s">
        <v>291</v>
      </c>
      <c r="D92" s="3" t="s">
        <v>292</v>
      </c>
      <c r="E92" s="3" t="s">
        <v>293</v>
      </c>
      <c r="F92" s="3" t="s">
        <v>294</v>
      </c>
      <c r="H92" s="5"/>
      <c r="I92" s="2" t="s">
        <v>20</v>
      </c>
      <c r="J92" s="18"/>
      <c r="K92" s="20">
        <v>74</v>
      </c>
      <c r="L92" s="9">
        <f t="shared" si="6"/>
        <v>29.6</v>
      </c>
      <c r="M92" s="18" t="s">
        <v>20</v>
      </c>
    </row>
    <row r="93" spans="1:13" s="9" customFormat="1" ht="15">
      <c r="A93" s="4">
        <v>89</v>
      </c>
      <c r="B93" s="2" t="s">
        <v>290</v>
      </c>
      <c r="C93" s="3" t="s">
        <v>291</v>
      </c>
      <c r="D93" s="3" t="s">
        <v>295</v>
      </c>
      <c r="E93" s="3" t="s">
        <v>296</v>
      </c>
      <c r="F93" s="3" t="s">
        <v>297</v>
      </c>
      <c r="H93" s="5"/>
      <c r="I93" s="2">
        <v>74.8</v>
      </c>
      <c r="J93" s="18">
        <f>I93*0.4</f>
        <v>29.92</v>
      </c>
      <c r="K93" s="19">
        <v>100</v>
      </c>
      <c r="L93" s="9">
        <f t="shared" si="6"/>
        <v>40</v>
      </c>
      <c r="M93" s="18">
        <f>J93+L93</f>
        <v>69.92</v>
      </c>
    </row>
    <row r="94" spans="1:13" s="9" customFormat="1" ht="15">
      <c r="A94" s="4">
        <v>91</v>
      </c>
      <c r="B94" s="2" t="s">
        <v>290</v>
      </c>
      <c r="C94" s="3" t="s">
        <v>291</v>
      </c>
      <c r="D94" s="3" t="s">
        <v>298</v>
      </c>
      <c r="E94" s="3" t="s">
        <v>299</v>
      </c>
      <c r="F94" s="3" t="s">
        <v>300</v>
      </c>
      <c r="H94" s="5"/>
      <c r="I94" s="2">
        <v>76.6</v>
      </c>
      <c r="J94" s="18">
        <f>I94*0.4</f>
        <v>30.64</v>
      </c>
      <c r="K94" s="19">
        <v>75</v>
      </c>
      <c r="L94" s="9">
        <f t="shared" si="6"/>
        <v>30</v>
      </c>
      <c r="M94" s="18">
        <f>J94+L94</f>
        <v>60.64</v>
      </c>
    </row>
    <row r="95" spans="1:13" s="9" customFormat="1" ht="15">
      <c r="A95" s="4">
        <v>90</v>
      </c>
      <c r="B95" s="2" t="s">
        <v>290</v>
      </c>
      <c r="C95" s="3" t="s">
        <v>291</v>
      </c>
      <c r="D95" s="3" t="s">
        <v>301</v>
      </c>
      <c r="E95" s="3" t="s">
        <v>302</v>
      </c>
      <c r="F95" s="3" t="s">
        <v>303</v>
      </c>
      <c r="H95" s="5"/>
      <c r="I95" s="2">
        <v>74</v>
      </c>
      <c r="J95" s="18">
        <f>I95*0.4</f>
        <v>29.6</v>
      </c>
      <c r="K95" s="22">
        <v>76</v>
      </c>
      <c r="L95" s="9">
        <f t="shared" si="6"/>
        <v>30.4</v>
      </c>
      <c r="M95" s="18">
        <f>J95+L95</f>
        <v>60</v>
      </c>
    </row>
    <row r="96" spans="1:7" ht="14.25">
      <c r="A96" s="21"/>
      <c r="B96" s="21"/>
      <c r="C96" s="21"/>
      <c r="D96" s="21"/>
      <c r="E96" s="21"/>
      <c r="F96" s="21"/>
      <c r="G96" s="21"/>
    </row>
  </sheetData>
  <sheetProtection/>
  <autoFilter ref="A3:K96"/>
  <mergeCells count="3">
    <mergeCell ref="A1:G1"/>
    <mergeCell ref="A2:C2"/>
    <mergeCell ref="A96:G96"/>
  </mergeCells>
  <printOptions/>
  <pageMargins left="0.7513888888888889" right="0.7513888888888889" top="0.2361111111111111" bottom="0.1180555555555555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4"/>
  <sheetViews>
    <sheetView tabSelected="1" zoomScaleSheetLayoutView="100" workbookViewId="0" topLeftCell="A1">
      <selection activeCell="A1" sqref="A1:I1"/>
    </sheetView>
  </sheetViews>
  <sheetFormatPr defaultColWidth="9.00390625" defaultRowHeight="15"/>
  <cols>
    <col min="2" max="2" width="25.421875" style="0" customWidth="1"/>
    <col min="3" max="3" width="10.57421875" style="0" customWidth="1"/>
    <col min="4" max="4" width="16.7109375" style="0" customWidth="1"/>
    <col min="6" max="6" width="11.7109375" style="0" customWidth="1"/>
    <col min="7" max="7" width="10.57421875" style="0" customWidth="1"/>
    <col min="8" max="8" width="12.28125" style="0" customWidth="1"/>
    <col min="9" max="9" width="18.7109375" style="0" customWidth="1"/>
  </cols>
  <sheetData>
    <row r="1" spans="1:9" ht="49.5" customHeight="1">
      <c r="A1" s="1" t="s">
        <v>304</v>
      </c>
      <c r="B1" s="1"/>
      <c r="C1" s="1"/>
      <c r="D1" s="1"/>
      <c r="E1" s="1"/>
      <c r="F1" s="1"/>
      <c r="G1" s="1"/>
      <c r="H1" s="1"/>
      <c r="I1" s="1"/>
    </row>
    <row r="2" spans="1:9" ht="24.75" customHeight="1">
      <c r="A2" s="2" t="s">
        <v>2</v>
      </c>
      <c r="B2" s="2" t="s">
        <v>3</v>
      </c>
      <c r="C2" s="2" t="s">
        <v>4</v>
      </c>
      <c r="D2" s="2" t="s">
        <v>6</v>
      </c>
      <c r="E2" s="2" t="s">
        <v>12</v>
      </c>
      <c r="F2" s="2" t="s">
        <v>8</v>
      </c>
      <c r="G2" s="2" t="s">
        <v>9</v>
      </c>
      <c r="H2" s="2" t="s">
        <v>10</v>
      </c>
      <c r="I2" s="2" t="s">
        <v>14</v>
      </c>
    </row>
    <row r="3" spans="1:9" ht="15" customHeight="1">
      <c r="A3" s="2">
        <v>1</v>
      </c>
      <c r="B3" s="2" t="s">
        <v>15</v>
      </c>
      <c r="C3" s="2" t="s">
        <v>16</v>
      </c>
      <c r="D3" s="2" t="s">
        <v>18</v>
      </c>
      <c r="E3" s="3">
        <v>96</v>
      </c>
      <c r="F3" s="2" t="s">
        <v>20</v>
      </c>
      <c r="G3" s="2"/>
      <c r="H3" s="2"/>
      <c r="I3" s="2" t="s">
        <v>20</v>
      </c>
    </row>
    <row r="4" spans="1:9" ht="15" customHeight="1">
      <c r="A4" s="4">
        <v>2</v>
      </c>
      <c r="B4" s="2" t="s">
        <v>15</v>
      </c>
      <c r="C4" s="3" t="s">
        <v>16</v>
      </c>
      <c r="D4" s="2" t="s">
        <v>22</v>
      </c>
      <c r="E4" s="3">
        <v>90</v>
      </c>
      <c r="F4" s="2" t="s">
        <v>20</v>
      </c>
      <c r="G4" s="5"/>
      <c r="H4" s="6"/>
      <c r="I4" s="6" t="s">
        <v>20</v>
      </c>
    </row>
    <row r="5" spans="1:9" ht="15" customHeight="1">
      <c r="A5" s="4">
        <v>3</v>
      </c>
      <c r="B5" s="2" t="s">
        <v>15</v>
      </c>
      <c r="C5" s="3" t="s">
        <v>16</v>
      </c>
      <c r="D5" s="2" t="s">
        <v>25</v>
      </c>
      <c r="E5" s="3">
        <v>84</v>
      </c>
      <c r="F5" s="2" t="s">
        <v>20</v>
      </c>
      <c r="G5" s="5"/>
      <c r="H5" s="5"/>
      <c r="I5" s="6" t="s">
        <v>20</v>
      </c>
    </row>
    <row r="6" spans="1:9" ht="15" customHeight="1">
      <c r="A6" s="4">
        <v>4</v>
      </c>
      <c r="B6" s="2" t="s">
        <v>15</v>
      </c>
      <c r="C6" s="3" t="s">
        <v>16</v>
      </c>
      <c r="D6" s="2" t="s">
        <v>28</v>
      </c>
      <c r="E6" s="3">
        <v>74.5</v>
      </c>
      <c r="F6" s="2" t="s">
        <v>20</v>
      </c>
      <c r="G6" s="5"/>
      <c r="H6" s="5"/>
      <c r="I6" s="6" t="s">
        <v>20</v>
      </c>
    </row>
    <row r="7" spans="1:9" ht="15" customHeight="1">
      <c r="A7" s="4">
        <v>5</v>
      </c>
      <c r="B7" s="2" t="s">
        <v>15</v>
      </c>
      <c r="C7" s="3" t="s">
        <v>16</v>
      </c>
      <c r="D7" s="2" t="s">
        <v>31</v>
      </c>
      <c r="E7" s="3">
        <v>71</v>
      </c>
      <c r="F7" s="2" t="s">
        <v>20</v>
      </c>
      <c r="G7" s="5"/>
      <c r="H7" s="5"/>
      <c r="I7" s="6" t="s">
        <v>20</v>
      </c>
    </row>
    <row r="8" spans="1:9" ht="15" customHeight="1">
      <c r="A8" s="4">
        <v>6</v>
      </c>
      <c r="B8" s="2" t="s">
        <v>15</v>
      </c>
      <c r="C8" s="3" t="s">
        <v>16</v>
      </c>
      <c r="D8" s="2" t="s">
        <v>34</v>
      </c>
      <c r="E8" s="3">
        <v>91.5</v>
      </c>
      <c r="F8" s="2" t="s">
        <v>20</v>
      </c>
      <c r="G8" s="5"/>
      <c r="H8" s="6"/>
      <c r="I8" s="6" t="s">
        <v>20</v>
      </c>
    </row>
    <row r="9" spans="1:9" ht="15" customHeight="1">
      <c r="A9" s="4">
        <v>7</v>
      </c>
      <c r="B9" s="2" t="s">
        <v>15</v>
      </c>
      <c r="C9" s="3" t="s">
        <v>16</v>
      </c>
      <c r="D9" s="2" t="s">
        <v>37</v>
      </c>
      <c r="E9" s="3">
        <v>132</v>
      </c>
      <c r="F9" s="2">
        <v>80</v>
      </c>
      <c r="G9" s="5">
        <v>0.97</v>
      </c>
      <c r="H9" s="6">
        <f aca="true" t="shared" si="0" ref="H9:H41">F9*G9</f>
        <v>77.6</v>
      </c>
      <c r="I9" s="6">
        <v>83.84</v>
      </c>
    </row>
    <row r="10" spans="1:9" ht="15" customHeight="1">
      <c r="A10" s="4">
        <v>8</v>
      </c>
      <c r="B10" s="2" t="s">
        <v>15</v>
      </c>
      <c r="C10" s="3" t="s">
        <v>16</v>
      </c>
      <c r="D10" s="2" t="s">
        <v>40</v>
      </c>
      <c r="E10" s="3">
        <v>121</v>
      </c>
      <c r="F10" s="5">
        <v>77.6</v>
      </c>
      <c r="G10" s="5">
        <v>0.97</v>
      </c>
      <c r="H10" s="6">
        <f t="shared" si="0"/>
        <v>75.27199999999999</v>
      </c>
      <c r="I10" s="6">
        <v>78.5088</v>
      </c>
    </row>
    <row r="11" spans="1:9" ht="15" customHeight="1">
      <c r="A11" s="4">
        <v>9</v>
      </c>
      <c r="B11" s="2" t="s">
        <v>15</v>
      </c>
      <c r="C11" s="3" t="s">
        <v>16</v>
      </c>
      <c r="D11" s="2" t="s">
        <v>43</v>
      </c>
      <c r="E11" s="3">
        <v>116</v>
      </c>
      <c r="F11" s="2">
        <v>80.8</v>
      </c>
      <c r="G11" s="5">
        <v>0.97</v>
      </c>
      <c r="H11" s="6">
        <f t="shared" si="0"/>
        <v>78.37599999999999</v>
      </c>
      <c r="I11" s="6">
        <v>77.7504</v>
      </c>
    </row>
    <row r="12" spans="1:9" ht="15" customHeight="1">
      <c r="A12" s="4">
        <v>10</v>
      </c>
      <c r="B12" s="2" t="s">
        <v>15</v>
      </c>
      <c r="C12" s="3" t="s">
        <v>16</v>
      </c>
      <c r="D12" s="2" t="s">
        <v>46</v>
      </c>
      <c r="E12" s="3">
        <v>116</v>
      </c>
      <c r="F12" s="2">
        <v>76.4</v>
      </c>
      <c r="G12" s="5">
        <v>0.97</v>
      </c>
      <c r="H12" s="6">
        <f t="shared" si="0"/>
        <v>74.108</v>
      </c>
      <c r="I12" s="6">
        <v>76.0432</v>
      </c>
    </row>
    <row r="13" spans="1:9" ht="15" customHeight="1">
      <c r="A13" s="4">
        <v>11</v>
      </c>
      <c r="B13" s="2" t="s">
        <v>15</v>
      </c>
      <c r="C13" s="3" t="s">
        <v>16</v>
      </c>
      <c r="D13" s="2" t="s">
        <v>49</v>
      </c>
      <c r="E13" s="3">
        <v>111</v>
      </c>
      <c r="F13" s="2">
        <v>81.4</v>
      </c>
      <c r="G13" s="5">
        <v>0.97</v>
      </c>
      <c r="H13" s="6">
        <f t="shared" si="0"/>
        <v>78.958</v>
      </c>
      <c r="I13" s="6">
        <v>75.9832</v>
      </c>
    </row>
    <row r="14" spans="1:9" ht="15" customHeight="1">
      <c r="A14" s="4">
        <v>12</v>
      </c>
      <c r="B14" s="2" t="s">
        <v>15</v>
      </c>
      <c r="C14" s="3" t="s">
        <v>16</v>
      </c>
      <c r="D14" s="2" t="s">
        <v>52</v>
      </c>
      <c r="E14" s="3">
        <v>113</v>
      </c>
      <c r="F14" s="2">
        <v>78.8</v>
      </c>
      <c r="G14" s="5">
        <v>0.97</v>
      </c>
      <c r="H14" s="6">
        <f t="shared" si="0"/>
        <v>76.43599999999999</v>
      </c>
      <c r="I14" s="6">
        <v>75.77439999999999</v>
      </c>
    </row>
    <row r="15" spans="1:9" ht="15" customHeight="1">
      <c r="A15" s="4">
        <v>13</v>
      </c>
      <c r="B15" s="2" t="s">
        <v>15</v>
      </c>
      <c r="C15" s="3" t="s">
        <v>16</v>
      </c>
      <c r="D15" s="2" t="s">
        <v>55</v>
      </c>
      <c r="E15" s="3">
        <v>107</v>
      </c>
      <c r="F15" s="2">
        <v>84.6</v>
      </c>
      <c r="G15" s="5">
        <v>0.97</v>
      </c>
      <c r="H15" s="6">
        <f t="shared" si="0"/>
        <v>82.062</v>
      </c>
      <c r="I15" s="6">
        <v>75.6248</v>
      </c>
    </row>
    <row r="16" spans="1:9" ht="15" customHeight="1">
      <c r="A16" s="4">
        <v>14</v>
      </c>
      <c r="B16" s="2" t="s">
        <v>15</v>
      </c>
      <c r="C16" s="3" t="s">
        <v>16</v>
      </c>
      <c r="D16" s="2" t="s">
        <v>58</v>
      </c>
      <c r="E16" s="3">
        <v>110</v>
      </c>
      <c r="F16" s="2">
        <v>80.4</v>
      </c>
      <c r="G16" s="5">
        <v>0.97</v>
      </c>
      <c r="H16" s="6">
        <f t="shared" si="0"/>
        <v>77.988</v>
      </c>
      <c r="I16" s="6">
        <v>75.1952</v>
      </c>
    </row>
    <row r="17" spans="1:9" ht="15" customHeight="1">
      <c r="A17" s="4">
        <v>15</v>
      </c>
      <c r="B17" s="2" t="s">
        <v>15</v>
      </c>
      <c r="C17" s="3" t="s">
        <v>16</v>
      </c>
      <c r="D17" s="2" t="s">
        <v>61</v>
      </c>
      <c r="E17" s="3">
        <v>111</v>
      </c>
      <c r="F17" s="2">
        <v>78.8</v>
      </c>
      <c r="G17" s="5">
        <v>0.97</v>
      </c>
      <c r="H17" s="6">
        <f t="shared" si="0"/>
        <v>76.43599999999999</v>
      </c>
      <c r="I17" s="6">
        <v>74.9744</v>
      </c>
    </row>
    <row r="18" spans="1:9" ht="15" customHeight="1">
      <c r="A18" s="4">
        <v>16</v>
      </c>
      <c r="B18" s="2" t="s">
        <v>15</v>
      </c>
      <c r="C18" s="3" t="s">
        <v>16</v>
      </c>
      <c r="D18" s="2" t="s">
        <v>64</v>
      </c>
      <c r="E18" s="3">
        <v>104</v>
      </c>
      <c r="F18" s="2">
        <v>85.8</v>
      </c>
      <c r="G18" s="5">
        <v>0.97</v>
      </c>
      <c r="H18" s="6">
        <f t="shared" si="0"/>
        <v>83.226</v>
      </c>
      <c r="I18" s="6">
        <v>74.8904</v>
      </c>
    </row>
    <row r="19" spans="1:9" ht="15" customHeight="1">
      <c r="A19" s="4">
        <v>17</v>
      </c>
      <c r="B19" s="2" t="s">
        <v>15</v>
      </c>
      <c r="C19" s="3" t="s">
        <v>16</v>
      </c>
      <c r="D19" s="2" t="s">
        <v>67</v>
      </c>
      <c r="E19" s="3">
        <v>109</v>
      </c>
      <c r="F19" s="2">
        <v>77.6</v>
      </c>
      <c r="G19" s="5">
        <v>0.97</v>
      </c>
      <c r="H19" s="6">
        <f t="shared" si="0"/>
        <v>75.27199999999999</v>
      </c>
      <c r="I19" s="6">
        <v>73.7088</v>
      </c>
    </row>
    <row r="20" spans="1:9" ht="15" customHeight="1">
      <c r="A20" s="4">
        <v>18</v>
      </c>
      <c r="B20" s="2" t="s">
        <v>15</v>
      </c>
      <c r="C20" s="3" t="s">
        <v>16</v>
      </c>
      <c r="D20" s="2" t="s">
        <v>70</v>
      </c>
      <c r="E20" s="3">
        <v>102</v>
      </c>
      <c r="F20" s="2">
        <v>81.2</v>
      </c>
      <c r="G20" s="5">
        <v>0.97</v>
      </c>
      <c r="H20" s="6">
        <f t="shared" si="0"/>
        <v>78.764</v>
      </c>
      <c r="I20" s="6">
        <v>72.3056</v>
      </c>
    </row>
    <row r="21" spans="1:9" ht="15" customHeight="1">
      <c r="A21" s="4">
        <v>19</v>
      </c>
      <c r="B21" s="2" t="s">
        <v>15</v>
      </c>
      <c r="C21" s="3" t="s">
        <v>16</v>
      </c>
      <c r="D21" s="2" t="s">
        <v>73</v>
      </c>
      <c r="E21" s="3">
        <v>100</v>
      </c>
      <c r="F21" s="2">
        <v>82.6</v>
      </c>
      <c r="G21" s="5">
        <v>0.97</v>
      </c>
      <c r="H21" s="6">
        <f t="shared" si="0"/>
        <v>80.12199999999999</v>
      </c>
      <c r="I21" s="6">
        <v>72.0488</v>
      </c>
    </row>
    <row r="22" spans="1:9" ht="15" customHeight="1">
      <c r="A22" s="4">
        <v>20</v>
      </c>
      <c r="B22" s="2" t="s">
        <v>15</v>
      </c>
      <c r="C22" s="3" t="s">
        <v>16</v>
      </c>
      <c r="D22" s="2" t="s">
        <v>76</v>
      </c>
      <c r="E22" s="3">
        <v>100</v>
      </c>
      <c r="F22" s="7">
        <v>82.2</v>
      </c>
      <c r="G22" s="5">
        <v>0.97</v>
      </c>
      <c r="H22" s="6">
        <f t="shared" si="0"/>
        <v>79.734</v>
      </c>
      <c r="I22" s="6">
        <v>71.89359999999999</v>
      </c>
    </row>
    <row r="23" spans="1:9" ht="15" customHeight="1">
      <c r="A23" s="4">
        <v>21</v>
      </c>
      <c r="B23" s="2" t="s">
        <v>15</v>
      </c>
      <c r="C23" s="3" t="s">
        <v>16</v>
      </c>
      <c r="D23" s="2" t="s">
        <v>79</v>
      </c>
      <c r="E23" s="3">
        <v>94</v>
      </c>
      <c r="F23" s="2">
        <v>86</v>
      </c>
      <c r="G23" s="5">
        <v>0.97</v>
      </c>
      <c r="H23" s="6">
        <f t="shared" si="0"/>
        <v>83.42</v>
      </c>
      <c r="I23" s="6">
        <v>70.96799999999999</v>
      </c>
    </row>
    <row r="24" spans="1:9" ht="15" customHeight="1">
      <c r="A24" s="4">
        <v>22</v>
      </c>
      <c r="B24" s="2" t="s">
        <v>15</v>
      </c>
      <c r="C24" s="3" t="s">
        <v>16</v>
      </c>
      <c r="D24" s="2" t="s">
        <v>82</v>
      </c>
      <c r="E24" s="3">
        <v>98</v>
      </c>
      <c r="F24" s="2">
        <v>80.4</v>
      </c>
      <c r="G24" s="5">
        <v>0.97</v>
      </c>
      <c r="H24" s="6">
        <f t="shared" si="0"/>
        <v>77.988</v>
      </c>
      <c r="I24" s="6">
        <v>70.39519999999999</v>
      </c>
    </row>
    <row r="25" spans="1:9" ht="15" customHeight="1">
      <c r="A25" s="4">
        <v>23</v>
      </c>
      <c r="B25" s="2" t="s">
        <v>15</v>
      </c>
      <c r="C25" s="3" t="s">
        <v>16</v>
      </c>
      <c r="D25" s="2" t="s">
        <v>85</v>
      </c>
      <c r="E25" s="3">
        <v>94</v>
      </c>
      <c r="F25" s="2">
        <v>80</v>
      </c>
      <c r="G25" s="5">
        <v>0.97</v>
      </c>
      <c r="H25" s="6">
        <f t="shared" si="0"/>
        <v>77.6</v>
      </c>
      <c r="I25" s="6">
        <v>68.63999999999999</v>
      </c>
    </row>
    <row r="26" spans="1:9" ht="15" customHeight="1">
      <c r="A26" s="4">
        <v>24</v>
      </c>
      <c r="B26" s="2" t="s">
        <v>15</v>
      </c>
      <c r="C26" s="3" t="s">
        <v>16</v>
      </c>
      <c r="D26" s="2" t="s">
        <v>88</v>
      </c>
      <c r="E26" s="3">
        <v>91</v>
      </c>
      <c r="F26" s="2">
        <v>81.2</v>
      </c>
      <c r="G26" s="5">
        <v>0.97</v>
      </c>
      <c r="H26" s="6">
        <f t="shared" si="0"/>
        <v>78.764</v>
      </c>
      <c r="I26" s="6">
        <v>67.90559999999999</v>
      </c>
    </row>
    <row r="27" spans="1:9" ht="15" customHeight="1">
      <c r="A27" s="4">
        <v>25</v>
      </c>
      <c r="B27" s="2" t="s">
        <v>15</v>
      </c>
      <c r="C27" s="3" t="s">
        <v>16</v>
      </c>
      <c r="D27" s="2" t="s">
        <v>91</v>
      </c>
      <c r="E27" s="3">
        <v>101.5</v>
      </c>
      <c r="F27" s="7">
        <v>69.2</v>
      </c>
      <c r="G27" s="5">
        <v>0.97</v>
      </c>
      <c r="H27" s="6">
        <f t="shared" si="0"/>
        <v>67.124</v>
      </c>
      <c r="I27" s="6">
        <v>67.4496</v>
      </c>
    </row>
    <row r="28" spans="1:9" ht="15" customHeight="1">
      <c r="A28" s="4">
        <v>26</v>
      </c>
      <c r="B28" s="2" t="s">
        <v>15</v>
      </c>
      <c r="C28" s="3" t="s">
        <v>16</v>
      </c>
      <c r="D28" s="2" t="s">
        <v>94</v>
      </c>
      <c r="E28" s="3">
        <v>91</v>
      </c>
      <c r="F28" s="2">
        <v>78.8</v>
      </c>
      <c r="G28" s="5">
        <v>0.97</v>
      </c>
      <c r="H28" s="6">
        <f t="shared" si="0"/>
        <v>76.43599999999999</v>
      </c>
      <c r="I28" s="6">
        <v>66.9744</v>
      </c>
    </row>
    <row r="29" spans="1:9" ht="15" customHeight="1">
      <c r="A29" s="4">
        <v>27</v>
      </c>
      <c r="B29" s="2" t="s">
        <v>15</v>
      </c>
      <c r="C29" s="3" t="s">
        <v>16</v>
      </c>
      <c r="D29" s="2" t="s">
        <v>97</v>
      </c>
      <c r="E29" s="3">
        <v>85</v>
      </c>
      <c r="F29" s="2">
        <v>78.4</v>
      </c>
      <c r="G29" s="5">
        <v>1.05</v>
      </c>
      <c r="H29" s="5">
        <f t="shared" si="0"/>
        <v>82.32000000000001</v>
      </c>
      <c r="I29" s="6">
        <v>66.928</v>
      </c>
    </row>
    <row r="30" spans="1:9" ht="15" customHeight="1">
      <c r="A30" s="4">
        <v>28</v>
      </c>
      <c r="B30" s="2" t="s">
        <v>15</v>
      </c>
      <c r="C30" s="3" t="s">
        <v>16</v>
      </c>
      <c r="D30" s="2" t="s">
        <v>100</v>
      </c>
      <c r="E30" s="3">
        <v>92</v>
      </c>
      <c r="F30" s="2">
        <v>77.6</v>
      </c>
      <c r="G30" s="5">
        <v>0.97</v>
      </c>
      <c r="H30" s="6">
        <f t="shared" si="0"/>
        <v>75.27199999999999</v>
      </c>
      <c r="I30" s="6">
        <v>66.9088</v>
      </c>
    </row>
    <row r="31" spans="1:9" ht="15" customHeight="1">
      <c r="A31" s="4">
        <v>29</v>
      </c>
      <c r="B31" s="2" t="s">
        <v>15</v>
      </c>
      <c r="C31" s="3" t="s">
        <v>16</v>
      </c>
      <c r="D31" s="2" t="s">
        <v>103</v>
      </c>
      <c r="E31" s="3">
        <v>89</v>
      </c>
      <c r="F31" s="2">
        <v>74</v>
      </c>
      <c r="G31" s="5">
        <v>1.05</v>
      </c>
      <c r="H31" s="5">
        <f t="shared" si="0"/>
        <v>77.7</v>
      </c>
      <c r="I31" s="6">
        <v>66.68</v>
      </c>
    </row>
    <row r="32" spans="1:9" ht="15" customHeight="1">
      <c r="A32" s="4">
        <v>30</v>
      </c>
      <c r="B32" s="2" t="s">
        <v>15</v>
      </c>
      <c r="C32" s="3" t="s">
        <v>16</v>
      </c>
      <c r="D32" s="2" t="s">
        <v>106</v>
      </c>
      <c r="E32" s="3">
        <v>77</v>
      </c>
      <c r="F32" s="2">
        <v>82.4</v>
      </c>
      <c r="G32" s="5">
        <v>1.05</v>
      </c>
      <c r="H32" s="5">
        <f t="shared" si="0"/>
        <v>86.52000000000001</v>
      </c>
      <c r="I32" s="6">
        <v>65.408</v>
      </c>
    </row>
    <row r="33" spans="1:9" ht="15" customHeight="1">
      <c r="A33" s="4">
        <v>31</v>
      </c>
      <c r="B33" s="2" t="s">
        <v>15</v>
      </c>
      <c r="C33" s="3" t="s">
        <v>16</v>
      </c>
      <c r="D33" s="2" t="s">
        <v>109</v>
      </c>
      <c r="E33" s="3">
        <v>88</v>
      </c>
      <c r="F33" s="2">
        <v>71.2</v>
      </c>
      <c r="G33" s="5">
        <v>1.05</v>
      </c>
      <c r="H33" s="5">
        <f t="shared" si="0"/>
        <v>74.76</v>
      </c>
      <c r="I33" s="6">
        <v>65.104</v>
      </c>
    </row>
    <row r="34" spans="1:9" ht="15" customHeight="1">
      <c r="A34" s="4">
        <v>32</v>
      </c>
      <c r="B34" s="2" t="s">
        <v>15</v>
      </c>
      <c r="C34" s="3" t="s">
        <v>16</v>
      </c>
      <c r="D34" s="2" t="s">
        <v>112</v>
      </c>
      <c r="E34" s="3">
        <v>82</v>
      </c>
      <c r="F34" s="7">
        <v>74.6</v>
      </c>
      <c r="G34" s="5">
        <v>1.05</v>
      </c>
      <c r="H34" s="5">
        <f t="shared" si="0"/>
        <v>78.33</v>
      </c>
      <c r="I34" s="6">
        <v>64.132</v>
      </c>
    </row>
    <row r="35" spans="1:9" ht="15" customHeight="1">
      <c r="A35" s="4">
        <v>33</v>
      </c>
      <c r="B35" s="2" t="s">
        <v>15</v>
      </c>
      <c r="C35" s="3" t="s">
        <v>16</v>
      </c>
      <c r="D35" s="2" t="s">
        <v>115</v>
      </c>
      <c r="E35" s="3">
        <v>80</v>
      </c>
      <c r="F35" s="2">
        <v>72.4</v>
      </c>
      <c r="G35" s="5">
        <v>1.05</v>
      </c>
      <c r="H35" s="5">
        <f t="shared" si="0"/>
        <v>76.02000000000001</v>
      </c>
      <c r="I35" s="6">
        <v>62.408</v>
      </c>
    </row>
    <row r="36" spans="1:9" ht="15" customHeight="1">
      <c r="A36" s="4">
        <v>34</v>
      </c>
      <c r="B36" s="2" t="s">
        <v>15</v>
      </c>
      <c r="C36" s="3" t="s">
        <v>16</v>
      </c>
      <c r="D36" s="2" t="s">
        <v>118</v>
      </c>
      <c r="E36" s="3">
        <v>76</v>
      </c>
      <c r="F36" s="2">
        <v>72.6</v>
      </c>
      <c r="G36" s="5">
        <v>1.05</v>
      </c>
      <c r="H36" s="5">
        <f t="shared" si="0"/>
        <v>76.23</v>
      </c>
      <c r="I36" s="6">
        <v>60.892</v>
      </c>
    </row>
    <row r="37" spans="1:9" ht="15" customHeight="1">
      <c r="A37" s="4">
        <v>35</v>
      </c>
      <c r="B37" s="2" t="s">
        <v>15</v>
      </c>
      <c r="C37" s="3" t="s">
        <v>16</v>
      </c>
      <c r="D37" s="2" t="s">
        <v>121</v>
      </c>
      <c r="E37" s="3">
        <v>75</v>
      </c>
      <c r="F37" s="2">
        <v>72.2</v>
      </c>
      <c r="G37" s="5">
        <v>1.05</v>
      </c>
      <c r="H37" s="5">
        <f t="shared" si="0"/>
        <v>75.81</v>
      </c>
      <c r="I37" s="6">
        <v>60.324</v>
      </c>
    </row>
    <row r="38" spans="1:9" ht="15" customHeight="1">
      <c r="A38" s="4">
        <v>36</v>
      </c>
      <c r="B38" s="2" t="s">
        <v>15</v>
      </c>
      <c r="C38" s="3" t="s">
        <v>16</v>
      </c>
      <c r="D38" s="2" t="s">
        <v>124</v>
      </c>
      <c r="E38" s="3">
        <v>75</v>
      </c>
      <c r="F38" s="2">
        <v>72</v>
      </c>
      <c r="G38" s="5">
        <v>1.05</v>
      </c>
      <c r="H38" s="5">
        <f t="shared" si="0"/>
        <v>75.60000000000001</v>
      </c>
      <c r="I38" s="6">
        <v>60.24000000000001</v>
      </c>
    </row>
    <row r="39" spans="1:9" ht="15" customHeight="1">
      <c r="A39" s="4">
        <v>37</v>
      </c>
      <c r="B39" s="2" t="s">
        <v>15</v>
      </c>
      <c r="C39" s="3" t="s">
        <v>16</v>
      </c>
      <c r="D39" s="2" t="s">
        <v>127</v>
      </c>
      <c r="E39" s="3">
        <v>72</v>
      </c>
      <c r="F39" s="2">
        <v>73.8</v>
      </c>
      <c r="G39" s="5">
        <v>1.05</v>
      </c>
      <c r="H39" s="5">
        <f t="shared" si="0"/>
        <v>77.49</v>
      </c>
      <c r="I39" s="6">
        <v>59.79599999999999</v>
      </c>
    </row>
    <row r="40" spans="1:9" ht="15" customHeight="1">
      <c r="A40" s="4">
        <v>38</v>
      </c>
      <c r="B40" s="2" t="s">
        <v>15</v>
      </c>
      <c r="C40" s="3" t="s">
        <v>16</v>
      </c>
      <c r="D40" s="2" t="s">
        <v>130</v>
      </c>
      <c r="E40" s="3">
        <v>72</v>
      </c>
      <c r="F40" s="2">
        <v>73.2</v>
      </c>
      <c r="G40" s="5">
        <v>1.05</v>
      </c>
      <c r="H40" s="5">
        <f t="shared" si="0"/>
        <v>76.86</v>
      </c>
      <c r="I40" s="6">
        <v>59.544</v>
      </c>
    </row>
    <row r="41" spans="1:9" ht="15" customHeight="1">
      <c r="A41" s="4">
        <v>39</v>
      </c>
      <c r="B41" s="2" t="s">
        <v>15</v>
      </c>
      <c r="C41" s="3" t="s">
        <v>16</v>
      </c>
      <c r="D41" s="2" t="s">
        <v>133</v>
      </c>
      <c r="E41" s="3">
        <v>70</v>
      </c>
      <c r="F41" s="7">
        <v>71.8</v>
      </c>
      <c r="G41" s="5">
        <v>1.05</v>
      </c>
      <c r="H41" s="5">
        <f t="shared" si="0"/>
        <v>75.39</v>
      </c>
      <c r="I41" s="6">
        <v>58.156</v>
      </c>
    </row>
    <row r="42" spans="1:9" ht="15" customHeight="1">
      <c r="A42" s="4">
        <v>40</v>
      </c>
      <c r="B42" s="2" t="s">
        <v>135</v>
      </c>
      <c r="C42" s="3" t="s">
        <v>136</v>
      </c>
      <c r="D42" s="2" t="s">
        <v>138</v>
      </c>
      <c r="E42" s="3">
        <v>107</v>
      </c>
      <c r="F42" s="2">
        <v>75.8</v>
      </c>
      <c r="G42" s="5"/>
      <c r="H42" s="2">
        <v>75.8</v>
      </c>
      <c r="I42" s="6">
        <v>73.12</v>
      </c>
    </row>
    <row r="43" spans="1:9" ht="15" customHeight="1">
      <c r="A43" s="4">
        <v>41</v>
      </c>
      <c r="B43" s="2" t="s">
        <v>135</v>
      </c>
      <c r="C43" s="3" t="s">
        <v>136</v>
      </c>
      <c r="D43" s="2" t="s">
        <v>141</v>
      </c>
      <c r="E43" s="3">
        <v>70.5</v>
      </c>
      <c r="F43" s="2">
        <v>72.2</v>
      </c>
      <c r="G43" s="5"/>
      <c r="H43" s="2">
        <v>72.2</v>
      </c>
      <c r="I43" s="6">
        <v>57.08</v>
      </c>
    </row>
    <row r="44" spans="1:9" ht="15" customHeight="1">
      <c r="A44" s="4">
        <v>42</v>
      </c>
      <c r="B44" s="2" t="s">
        <v>15</v>
      </c>
      <c r="C44" s="3" t="s">
        <v>143</v>
      </c>
      <c r="D44" s="2" t="s">
        <v>145</v>
      </c>
      <c r="E44" s="3">
        <v>91.5</v>
      </c>
      <c r="F44" s="2">
        <v>81</v>
      </c>
      <c r="G44" s="5"/>
      <c r="H44" s="2">
        <v>81</v>
      </c>
      <c r="I44" s="6">
        <v>69</v>
      </c>
    </row>
    <row r="45" spans="1:9" ht="15" customHeight="1">
      <c r="A45" s="4">
        <v>43</v>
      </c>
      <c r="B45" s="2" t="s">
        <v>15</v>
      </c>
      <c r="C45" s="3" t="s">
        <v>143</v>
      </c>
      <c r="D45" s="2" t="s">
        <v>148</v>
      </c>
      <c r="E45" s="3">
        <v>88.5</v>
      </c>
      <c r="F45" s="2">
        <v>79.6</v>
      </c>
      <c r="G45" s="5"/>
      <c r="H45" s="2">
        <v>79.6</v>
      </c>
      <c r="I45" s="6">
        <v>67.24</v>
      </c>
    </row>
    <row r="46" spans="1:9" ht="15" customHeight="1">
      <c r="A46" s="4">
        <v>44</v>
      </c>
      <c r="B46" s="2" t="s">
        <v>15</v>
      </c>
      <c r="C46" s="3" t="s">
        <v>143</v>
      </c>
      <c r="D46" s="2" t="s">
        <v>151</v>
      </c>
      <c r="E46" s="3">
        <v>86</v>
      </c>
      <c r="F46" s="2">
        <v>82</v>
      </c>
      <c r="G46" s="5"/>
      <c r="H46" s="2">
        <v>82</v>
      </c>
      <c r="I46" s="6">
        <v>67.2</v>
      </c>
    </row>
    <row r="47" spans="1:9" ht="15" customHeight="1">
      <c r="A47" s="4">
        <v>45</v>
      </c>
      <c r="B47" s="2" t="s">
        <v>15</v>
      </c>
      <c r="C47" s="3" t="s">
        <v>143</v>
      </c>
      <c r="D47" s="2" t="s">
        <v>154</v>
      </c>
      <c r="E47" s="3">
        <v>77</v>
      </c>
      <c r="F47" s="2">
        <v>85.8</v>
      </c>
      <c r="G47" s="5"/>
      <c r="H47" s="2">
        <v>85.8</v>
      </c>
      <c r="I47" s="6">
        <v>65.12</v>
      </c>
    </row>
    <row r="48" spans="1:9" ht="15" customHeight="1">
      <c r="A48" s="4">
        <v>46</v>
      </c>
      <c r="B48" s="2" t="s">
        <v>15</v>
      </c>
      <c r="C48" s="3" t="s">
        <v>143</v>
      </c>
      <c r="D48" s="2" t="s">
        <v>157</v>
      </c>
      <c r="E48" s="3">
        <v>76</v>
      </c>
      <c r="F48" s="2">
        <v>84.6</v>
      </c>
      <c r="G48" s="5"/>
      <c r="H48" s="2">
        <v>84.6</v>
      </c>
      <c r="I48" s="6">
        <v>64.24</v>
      </c>
    </row>
    <row r="49" spans="1:9" ht="15" customHeight="1">
      <c r="A49" s="4">
        <v>47</v>
      </c>
      <c r="B49" s="2" t="s">
        <v>15</v>
      </c>
      <c r="C49" s="3" t="s">
        <v>143</v>
      </c>
      <c r="D49" s="2" t="s">
        <v>160</v>
      </c>
      <c r="E49" s="3">
        <v>76</v>
      </c>
      <c r="F49" s="2">
        <v>83.2</v>
      </c>
      <c r="G49" s="5"/>
      <c r="H49" s="2">
        <v>83.2</v>
      </c>
      <c r="I49" s="6">
        <v>63.68</v>
      </c>
    </row>
    <row r="50" spans="1:9" ht="15" customHeight="1">
      <c r="A50" s="4">
        <v>48</v>
      </c>
      <c r="B50" s="2" t="s">
        <v>15</v>
      </c>
      <c r="C50" s="3" t="s">
        <v>143</v>
      </c>
      <c r="D50" s="2" t="s">
        <v>163</v>
      </c>
      <c r="E50" s="3">
        <v>73</v>
      </c>
      <c r="F50" s="2">
        <v>85.2</v>
      </c>
      <c r="G50" s="5"/>
      <c r="H50" s="2">
        <v>85.2</v>
      </c>
      <c r="I50" s="6">
        <v>63.28</v>
      </c>
    </row>
    <row r="51" spans="1:9" ht="15" customHeight="1">
      <c r="A51" s="4">
        <v>49</v>
      </c>
      <c r="B51" s="2" t="s">
        <v>15</v>
      </c>
      <c r="C51" s="3" t="s">
        <v>143</v>
      </c>
      <c r="D51" s="2" t="s">
        <v>166</v>
      </c>
      <c r="E51" s="3">
        <v>71</v>
      </c>
      <c r="F51" s="2">
        <v>83.8</v>
      </c>
      <c r="G51" s="5"/>
      <c r="H51" s="2">
        <v>83.8</v>
      </c>
      <c r="I51" s="6">
        <v>61.92</v>
      </c>
    </row>
    <row r="52" spans="1:9" ht="15" customHeight="1">
      <c r="A52" s="4">
        <v>50</v>
      </c>
      <c r="B52" s="2" t="s">
        <v>15</v>
      </c>
      <c r="C52" s="3" t="s">
        <v>168</v>
      </c>
      <c r="D52" s="2" t="s">
        <v>170</v>
      </c>
      <c r="E52" s="3">
        <v>88</v>
      </c>
      <c r="F52" s="2" t="s">
        <v>20</v>
      </c>
      <c r="G52" s="5"/>
      <c r="H52" s="2" t="s">
        <v>20</v>
      </c>
      <c r="I52" s="6" t="s">
        <v>20</v>
      </c>
    </row>
    <row r="53" spans="1:9" ht="15" customHeight="1">
      <c r="A53" s="4">
        <v>51</v>
      </c>
      <c r="B53" s="2" t="s">
        <v>15</v>
      </c>
      <c r="C53" s="3" t="s">
        <v>168</v>
      </c>
      <c r="D53" s="2" t="s">
        <v>173</v>
      </c>
      <c r="E53" s="3">
        <v>82</v>
      </c>
      <c r="F53" s="2" t="s">
        <v>20</v>
      </c>
      <c r="G53" s="5"/>
      <c r="H53" s="2" t="s">
        <v>20</v>
      </c>
      <c r="I53" s="6" t="s">
        <v>20</v>
      </c>
    </row>
    <row r="54" spans="1:9" ht="15" customHeight="1">
      <c r="A54" s="4">
        <v>52</v>
      </c>
      <c r="B54" s="2" t="s">
        <v>15</v>
      </c>
      <c r="C54" s="3" t="s">
        <v>168</v>
      </c>
      <c r="D54" s="2" t="s">
        <v>176</v>
      </c>
      <c r="E54" s="3">
        <v>129</v>
      </c>
      <c r="F54" s="2">
        <v>81</v>
      </c>
      <c r="G54" s="5"/>
      <c r="H54" s="2">
        <v>81</v>
      </c>
      <c r="I54" s="6">
        <v>84</v>
      </c>
    </row>
    <row r="55" spans="1:9" ht="15" customHeight="1">
      <c r="A55" s="4">
        <v>53</v>
      </c>
      <c r="B55" s="2" t="s">
        <v>15</v>
      </c>
      <c r="C55" s="3" t="s">
        <v>168</v>
      </c>
      <c r="D55" s="2" t="s">
        <v>179</v>
      </c>
      <c r="E55" s="3">
        <v>117</v>
      </c>
      <c r="F55" s="2">
        <v>82.2</v>
      </c>
      <c r="G55" s="5"/>
      <c r="H55" s="2">
        <v>82.2</v>
      </c>
      <c r="I55" s="6">
        <v>79.68</v>
      </c>
    </row>
    <row r="56" spans="1:9" ht="15" customHeight="1">
      <c r="A56" s="4">
        <v>54</v>
      </c>
      <c r="B56" s="2" t="s">
        <v>15</v>
      </c>
      <c r="C56" s="3" t="s">
        <v>168</v>
      </c>
      <c r="D56" s="2" t="s">
        <v>182</v>
      </c>
      <c r="E56" s="3">
        <v>111</v>
      </c>
      <c r="F56" s="2">
        <v>82.6</v>
      </c>
      <c r="G56" s="5"/>
      <c r="H56" s="2">
        <v>82.6</v>
      </c>
      <c r="I56" s="6">
        <v>77.44</v>
      </c>
    </row>
    <row r="57" spans="1:9" ht="15" customHeight="1">
      <c r="A57" s="4">
        <v>55</v>
      </c>
      <c r="B57" s="2" t="s">
        <v>15</v>
      </c>
      <c r="C57" s="3" t="s">
        <v>168</v>
      </c>
      <c r="D57" s="2" t="s">
        <v>185</v>
      </c>
      <c r="E57" s="3">
        <v>106</v>
      </c>
      <c r="F57" s="2">
        <v>84.4</v>
      </c>
      <c r="G57" s="5"/>
      <c r="H57" s="2">
        <v>84.4</v>
      </c>
      <c r="I57" s="6">
        <v>76.16</v>
      </c>
    </row>
    <row r="58" spans="1:9" ht="15" customHeight="1">
      <c r="A58" s="4">
        <v>56</v>
      </c>
      <c r="B58" s="2" t="s">
        <v>15</v>
      </c>
      <c r="C58" s="3" t="s">
        <v>168</v>
      </c>
      <c r="D58" s="2" t="s">
        <v>188</v>
      </c>
      <c r="E58" s="3">
        <v>103</v>
      </c>
      <c r="F58" s="2">
        <v>82.2</v>
      </c>
      <c r="G58" s="5"/>
      <c r="H58" s="2">
        <v>82.2</v>
      </c>
      <c r="I58" s="6">
        <v>74.08000000000001</v>
      </c>
    </row>
    <row r="59" spans="1:9" ht="15" customHeight="1">
      <c r="A59" s="4">
        <v>57</v>
      </c>
      <c r="B59" s="2" t="s">
        <v>15</v>
      </c>
      <c r="C59" s="3" t="s">
        <v>168</v>
      </c>
      <c r="D59" s="2" t="s">
        <v>191</v>
      </c>
      <c r="E59" s="3">
        <v>104</v>
      </c>
      <c r="F59" s="2">
        <v>81</v>
      </c>
      <c r="G59" s="5"/>
      <c r="H59" s="2">
        <v>81</v>
      </c>
      <c r="I59" s="6">
        <v>74</v>
      </c>
    </row>
    <row r="60" spans="1:9" ht="15" customHeight="1">
      <c r="A60" s="4">
        <v>58</v>
      </c>
      <c r="B60" s="2" t="s">
        <v>15</v>
      </c>
      <c r="C60" s="3" t="s">
        <v>168</v>
      </c>
      <c r="D60" s="2" t="s">
        <v>194</v>
      </c>
      <c r="E60" s="3">
        <v>101</v>
      </c>
      <c r="F60" s="2">
        <v>80.2</v>
      </c>
      <c r="G60" s="5"/>
      <c r="H60" s="2">
        <v>80.2</v>
      </c>
      <c r="I60" s="6">
        <v>72.48</v>
      </c>
    </row>
    <row r="61" spans="1:9" ht="15" customHeight="1">
      <c r="A61" s="4">
        <v>59</v>
      </c>
      <c r="B61" s="2" t="s">
        <v>15</v>
      </c>
      <c r="C61" s="3" t="s">
        <v>168</v>
      </c>
      <c r="D61" s="2" t="s">
        <v>197</v>
      </c>
      <c r="E61" s="3">
        <v>100</v>
      </c>
      <c r="F61" s="2">
        <v>81</v>
      </c>
      <c r="G61" s="5"/>
      <c r="H61" s="2">
        <v>81</v>
      </c>
      <c r="I61" s="6">
        <v>72.4</v>
      </c>
    </row>
    <row r="62" spans="1:9" ht="15" customHeight="1">
      <c r="A62" s="4">
        <v>60</v>
      </c>
      <c r="B62" s="2" t="s">
        <v>15</v>
      </c>
      <c r="C62" s="3" t="s">
        <v>168</v>
      </c>
      <c r="D62" s="2" t="s">
        <v>200</v>
      </c>
      <c r="E62" s="3">
        <v>101</v>
      </c>
      <c r="F62" s="2">
        <v>78.8</v>
      </c>
      <c r="G62" s="5"/>
      <c r="H62" s="2">
        <v>78.8</v>
      </c>
      <c r="I62" s="6">
        <v>71.92</v>
      </c>
    </row>
    <row r="63" spans="1:9" ht="15" customHeight="1">
      <c r="A63" s="4">
        <v>61</v>
      </c>
      <c r="B63" s="2" t="s">
        <v>15</v>
      </c>
      <c r="C63" s="3" t="s">
        <v>168</v>
      </c>
      <c r="D63" s="2" t="s">
        <v>203</v>
      </c>
      <c r="E63" s="3">
        <v>97</v>
      </c>
      <c r="F63" s="7">
        <v>82.4</v>
      </c>
      <c r="G63" s="5"/>
      <c r="H63" s="7">
        <v>82.4</v>
      </c>
      <c r="I63" s="6">
        <v>71.76</v>
      </c>
    </row>
    <row r="64" spans="1:9" ht="15" customHeight="1">
      <c r="A64" s="4">
        <v>62</v>
      </c>
      <c r="B64" s="2" t="s">
        <v>15</v>
      </c>
      <c r="C64" s="3" t="s">
        <v>168</v>
      </c>
      <c r="D64" s="2" t="s">
        <v>206</v>
      </c>
      <c r="E64" s="3">
        <v>99</v>
      </c>
      <c r="F64" s="2">
        <v>79.6</v>
      </c>
      <c r="G64" s="5"/>
      <c r="H64" s="2">
        <v>79.6</v>
      </c>
      <c r="I64" s="6">
        <v>71.44</v>
      </c>
    </row>
    <row r="65" spans="1:9" ht="15" customHeight="1">
      <c r="A65" s="4">
        <v>63</v>
      </c>
      <c r="B65" s="2" t="s">
        <v>15</v>
      </c>
      <c r="C65" s="3" t="s">
        <v>168</v>
      </c>
      <c r="D65" s="2" t="s">
        <v>209</v>
      </c>
      <c r="E65" s="3">
        <v>91</v>
      </c>
      <c r="F65" s="2">
        <v>82</v>
      </c>
      <c r="G65" s="5"/>
      <c r="H65" s="2">
        <v>82</v>
      </c>
      <c r="I65" s="6">
        <v>69.2</v>
      </c>
    </row>
    <row r="66" spans="1:9" ht="15" customHeight="1">
      <c r="A66" s="4">
        <v>64</v>
      </c>
      <c r="B66" s="2" t="s">
        <v>15</v>
      </c>
      <c r="C66" s="3" t="s">
        <v>168</v>
      </c>
      <c r="D66" s="2" t="s">
        <v>212</v>
      </c>
      <c r="E66" s="3">
        <v>97</v>
      </c>
      <c r="F66" s="7">
        <v>72.6</v>
      </c>
      <c r="G66" s="5"/>
      <c r="H66" s="7">
        <v>72.6</v>
      </c>
      <c r="I66" s="6">
        <v>67.84</v>
      </c>
    </row>
    <row r="67" spans="1:9" ht="15" customHeight="1">
      <c r="A67" s="4">
        <v>65</v>
      </c>
      <c r="B67" s="2" t="s">
        <v>15</v>
      </c>
      <c r="C67" s="3" t="s">
        <v>168</v>
      </c>
      <c r="D67" s="2" t="s">
        <v>215</v>
      </c>
      <c r="E67" s="3">
        <v>85</v>
      </c>
      <c r="F67" s="7">
        <v>79.6</v>
      </c>
      <c r="G67" s="5"/>
      <c r="H67" s="7">
        <v>79.6</v>
      </c>
      <c r="I67" s="6">
        <v>65.84</v>
      </c>
    </row>
    <row r="68" spans="1:9" ht="15" customHeight="1">
      <c r="A68" s="4">
        <v>66</v>
      </c>
      <c r="B68" s="2" t="s">
        <v>15</v>
      </c>
      <c r="C68" s="3" t="s">
        <v>168</v>
      </c>
      <c r="D68" s="2" t="s">
        <v>218</v>
      </c>
      <c r="E68" s="3">
        <v>80</v>
      </c>
      <c r="F68" s="2">
        <v>78</v>
      </c>
      <c r="G68" s="5"/>
      <c r="H68" s="2">
        <v>78</v>
      </c>
      <c r="I68" s="6">
        <v>63.2</v>
      </c>
    </row>
    <row r="69" spans="1:9" ht="15" customHeight="1">
      <c r="A69" s="4">
        <v>67</v>
      </c>
      <c r="B69" s="2" t="s">
        <v>15</v>
      </c>
      <c r="C69" s="3" t="s">
        <v>220</v>
      </c>
      <c r="D69" s="2" t="s">
        <v>222</v>
      </c>
      <c r="E69" s="3">
        <v>96.5</v>
      </c>
      <c r="F69" s="2" t="s">
        <v>20</v>
      </c>
      <c r="G69" s="5"/>
      <c r="H69" s="2" t="s">
        <v>20</v>
      </c>
      <c r="I69" s="6" t="s">
        <v>20</v>
      </c>
    </row>
    <row r="70" spans="1:9" ht="15" customHeight="1">
      <c r="A70" s="4">
        <v>68</v>
      </c>
      <c r="B70" s="2" t="s">
        <v>15</v>
      </c>
      <c r="C70" s="3" t="s">
        <v>220</v>
      </c>
      <c r="D70" s="2" t="s">
        <v>225</v>
      </c>
      <c r="E70" s="3">
        <v>106</v>
      </c>
      <c r="F70" s="2">
        <v>79.8</v>
      </c>
      <c r="G70" s="5"/>
      <c r="H70" s="2">
        <v>79.8</v>
      </c>
      <c r="I70" s="6">
        <v>74.32</v>
      </c>
    </row>
    <row r="71" spans="1:9" ht="15" customHeight="1">
      <c r="A71" s="4">
        <v>69</v>
      </c>
      <c r="B71" s="2" t="s">
        <v>15</v>
      </c>
      <c r="C71" s="3" t="s">
        <v>220</v>
      </c>
      <c r="D71" s="2" t="s">
        <v>228</v>
      </c>
      <c r="E71" s="3">
        <v>103</v>
      </c>
      <c r="F71" s="2">
        <v>81.2</v>
      </c>
      <c r="G71" s="5"/>
      <c r="H71" s="2">
        <v>81.2</v>
      </c>
      <c r="I71" s="6">
        <v>73.68</v>
      </c>
    </row>
    <row r="72" spans="1:9" ht="15" customHeight="1">
      <c r="A72" s="4">
        <v>70</v>
      </c>
      <c r="B72" s="2" t="s">
        <v>15</v>
      </c>
      <c r="C72" s="3" t="s">
        <v>220</v>
      </c>
      <c r="D72" s="2" t="s">
        <v>231</v>
      </c>
      <c r="E72" s="3">
        <v>103</v>
      </c>
      <c r="F72" s="7">
        <v>80.2</v>
      </c>
      <c r="G72" s="5"/>
      <c r="H72" s="7">
        <v>80.2</v>
      </c>
      <c r="I72" s="6">
        <v>73.28</v>
      </c>
    </row>
    <row r="73" spans="1:9" ht="15" customHeight="1">
      <c r="A73" s="4">
        <v>71</v>
      </c>
      <c r="B73" s="2" t="s">
        <v>15</v>
      </c>
      <c r="C73" s="3" t="s">
        <v>220</v>
      </c>
      <c r="D73" s="2" t="s">
        <v>234</v>
      </c>
      <c r="E73" s="3">
        <v>99</v>
      </c>
      <c r="F73" s="2">
        <v>77.6</v>
      </c>
      <c r="G73" s="5"/>
      <c r="H73" s="2">
        <v>77.6</v>
      </c>
      <c r="I73" s="6">
        <v>70.64</v>
      </c>
    </row>
    <row r="74" spans="1:9" ht="15" customHeight="1">
      <c r="A74" s="4">
        <v>72</v>
      </c>
      <c r="B74" s="2" t="s">
        <v>15</v>
      </c>
      <c r="C74" s="3" t="s">
        <v>220</v>
      </c>
      <c r="D74" s="2" t="s">
        <v>237</v>
      </c>
      <c r="E74" s="3">
        <v>101</v>
      </c>
      <c r="F74" s="7">
        <v>73.4</v>
      </c>
      <c r="G74" s="5"/>
      <c r="H74" s="7">
        <v>73.4</v>
      </c>
      <c r="I74" s="6">
        <v>69.76</v>
      </c>
    </row>
    <row r="75" spans="1:9" ht="15" customHeight="1">
      <c r="A75" s="4">
        <v>73</v>
      </c>
      <c r="B75" s="2" t="s">
        <v>15</v>
      </c>
      <c r="C75" s="3" t="s">
        <v>220</v>
      </c>
      <c r="D75" s="2" t="s">
        <v>240</v>
      </c>
      <c r="E75" s="3">
        <v>92</v>
      </c>
      <c r="F75" s="2">
        <v>82</v>
      </c>
      <c r="G75" s="5"/>
      <c r="H75" s="2">
        <v>82</v>
      </c>
      <c r="I75" s="6">
        <v>69.6</v>
      </c>
    </row>
    <row r="76" spans="1:9" ht="15" customHeight="1">
      <c r="A76" s="4">
        <v>74</v>
      </c>
      <c r="B76" s="2" t="s">
        <v>15</v>
      </c>
      <c r="C76" s="3" t="s">
        <v>220</v>
      </c>
      <c r="D76" s="2" t="s">
        <v>243</v>
      </c>
      <c r="E76" s="3">
        <v>96</v>
      </c>
      <c r="F76" s="2">
        <v>76.8</v>
      </c>
      <c r="G76" s="5"/>
      <c r="H76" s="2">
        <v>76.8</v>
      </c>
      <c r="I76" s="6">
        <v>69.12</v>
      </c>
    </row>
    <row r="77" spans="1:9" ht="15" customHeight="1">
      <c r="A77" s="4">
        <v>75</v>
      </c>
      <c r="B77" s="2" t="s">
        <v>15</v>
      </c>
      <c r="C77" s="3" t="s">
        <v>220</v>
      </c>
      <c r="D77" s="2" t="s">
        <v>246</v>
      </c>
      <c r="E77" s="3">
        <v>92</v>
      </c>
      <c r="F77" s="2">
        <v>80.2</v>
      </c>
      <c r="G77" s="5"/>
      <c r="H77" s="2">
        <v>80.2</v>
      </c>
      <c r="I77" s="6">
        <v>68.88</v>
      </c>
    </row>
    <row r="78" spans="1:9" ht="15" customHeight="1">
      <c r="A78" s="4">
        <v>76</v>
      </c>
      <c r="B78" s="2" t="s">
        <v>15</v>
      </c>
      <c r="C78" s="3" t="s">
        <v>220</v>
      </c>
      <c r="D78" s="2" t="s">
        <v>249</v>
      </c>
      <c r="E78" s="3">
        <v>92</v>
      </c>
      <c r="F78" s="2">
        <v>75.6</v>
      </c>
      <c r="G78" s="5"/>
      <c r="H78" s="2">
        <v>75.6</v>
      </c>
      <c r="I78" s="6">
        <v>67.03999999999999</v>
      </c>
    </row>
    <row r="79" spans="1:9" ht="15" customHeight="1">
      <c r="A79" s="4">
        <v>77</v>
      </c>
      <c r="B79" s="2" t="s">
        <v>15</v>
      </c>
      <c r="C79" s="3" t="s">
        <v>220</v>
      </c>
      <c r="D79" s="2" t="s">
        <v>252</v>
      </c>
      <c r="E79" s="3">
        <v>91</v>
      </c>
      <c r="F79" s="2">
        <v>75</v>
      </c>
      <c r="G79" s="5"/>
      <c r="H79" s="2">
        <v>75</v>
      </c>
      <c r="I79" s="6">
        <v>66.4</v>
      </c>
    </row>
    <row r="80" spans="1:9" ht="15" customHeight="1">
      <c r="A80" s="4">
        <v>78</v>
      </c>
      <c r="B80" s="2" t="s">
        <v>15</v>
      </c>
      <c r="C80" s="3" t="s">
        <v>254</v>
      </c>
      <c r="D80" s="2" t="s">
        <v>256</v>
      </c>
      <c r="E80" s="3">
        <v>138.5</v>
      </c>
      <c r="F80" s="2" t="s">
        <v>20</v>
      </c>
      <c r="G80" s="5"/>
      <c r="H80" s="2" t="s">
        <v>20</v>
      </c>
      <c r="I80" s="6" t="s">
        <v>20</v>
      </c>
    </row>
    <row r="81" spans="1:9" ht="15" customHeight="1">
      <c r="A81" s="4">
        <v>79</v>
      </c>
      <c r="B81" s="2" t="s">
        <v>15</v>
      </c>
      <c r="C81" s="3" t="s">
        <v>254</v>
      </c>
      <c r="D81" s="2" t="s">
        <v>259</v>
      </c>
      <c r="E81" s="3">
        <v>131.5</v>
      </c>
      <c r="F81" s="2" t="s">
        <v>20</v>
      </c>
      <c r="G81" s="5"/>
      <c r="H81" s="2" t="s">
        <v>20</v>
      </c>
      <c r="I81" s="6" t="s">
        <v>20</v>
      </c>
    </row>
    <row r="82" spans="1:9" ht="15" customHeight="1">
      <c r="A82" s="4">
        <v>80</v>
      </c>
      <c r="B82" s="2" t="s">
        <v>15</v>
      </c>
      <c r="C82" s="3" t="s">
        <v>254</v>
      </c>
      <c r="D82" s="2" t="s">
        <v>262</v>
      </c>
      <c r="E82" s="3">
        <v>127.5</v>
      </c>
      <c r="F82" s="2" t="s">
        <v>20</v>
      </c>
      <c r="G82" s="5"/>
      <c r="H82" s="2" t="s">
        <v>20</v>
      </c>
      <c r="I82" s="6" t="s">
        <v>20</v>
      </c>
    </row>
    <row r="83" spans="1:9" ht="15" customHeight="1">
      <c r="A83" s="4">
        <v>81</v>
      </c>
      <c r="B83" s="2" t="s">
        <v>15</v>
      </c>
      <c r="C83" s="3" t="s">
        <v>254</v>
      </c>
      <c r="D83" s="2" t="s">
        <v>265</v>
      </c>
      <c r="E83" s="3">
        <v>142</v>
      </c>
      <c r="F83" s="2">
        <v>81.2</v>
      </c>
      <c r="G83" s="5"/>
      <c r="H83" s="2">
        <v>81.2</v>
      </c>
      <c r="I83" s="6">
        <v>89.28</v>
      </c>
    </row>
    <row r="84" spans="1:9" ht="15" customHeight="1">
      <c r="A84" s="4">
        <v>82</v>
      </c>
      <c r="B84" s="2" t="s">
        <v>15</v>
      </c>
      <c r="C84" s="3" t="s">
        <v>254</v>
      </c>
      <c r="D84" s="2" t="s">
        <v>268</v>
      </c>
      <c r="E84" s="3">
        <v>141.5</v>
      </c>
      <c r="F84" s="2">
        <v>81.6</v>
      </c>
      <c r="G84" s="5"/>
      <c r="H84" s="2">
        <v>81.6</v>
      </c>
      <c r="I84" s="6">
        <v>89.24</v>
      </c>
    </row>
    <row r="85" spans="1:9" ht="15" customHeight="1">
      <c r="A85" s="4">
        <v>83</v>
      </c>
      <c r="B85" s="2" t="s">
        <v>15</v>
      </c>
      <c r="C85" s="3" t="s">
        <v>254</v>
      </c>
      <c r="D85" s="2" t="s">
        <v>271</v>
      </c>
      <c r="E85" s="3">
        <v>132</v>
      </c>
      <c r="F85" s="2">
        <v>84.6</v>
      </c>
      <c r="G85" s="5"/>
      <c r="H85" s="2">
        <v>84.6</v>
      </c>
      <c r="I85" s="6">
        <v>86.63999999999999</v>
      </c>
    </row>
    <row r="86" spans="1:9" ht="15" customHeight="1">
      <c r="A86" s="4">
        <v>84</v>
      </c>
      <c r="B86" s="2" t="s">
        <v>15</v>
      </c>
      <c r="C86" s="3" t="s">
        <v>254</v>
      </c>
      <c r="D86" s="2" t="s">
        <v>274</v>
      </c>
      <c r="E86" s="3">
        <v>136.5</v>
      </c>
      <c r="F86" s="2">
        <v>77</v>
      </c>
      <c r="G86" s="5"/>
      <c r="H86" s="2">
        <v>77</v>
      </c>
      <c r="I86" s="6">
        <v>85.4</v>
      </c>
    </row>
    <row r="87" spans="1:9" ht="15" customHeight="1">
      <c r="A87" s="4">
        <v>85</v>
      </c>
      <c r="B87" s="2" t="s">
        <v>15</v>
      </c>
      <c r="C87" s="3" t="s">
        <v>254</v>
      </c>
      <c r="D87" s="2" t="s">
        <v>277</v>
      </c>
      <c r="E87" s="3">
        <v>131</v>
      </c>
      <c r="F87" s="2">
        <v>76.2</v>
      </c>
      <c r="G87" s="5"/>
      <c r="H87" s="2">
        <v>76.2</v>
      </c>
      <c r="I87" s="6">
        <v>82.88</v>
      </c>
    </row>
    <row r="88" spans="1:9" ht="15" customHeight="1">
      <c r="A88" s="4">
        <v>86</v>
      </c>
      <c r="B88" s="2" t="s">
        <v>15</v>
      </c>
      <c r="C88" s="3" t="s">
        <v>254</v>
      </c>
      <c r="D88" s="2" t="s">
        <v>280</v>
      </c>
      <c r="E88" s="3">
        <v>127</v>
      </c>
      <c r="F88" s="2">
        <v>75.8</v>
      </c>
      <c r="G88" s="5"/>
      <c r="H88" s="2">
        <v>75.8</v>
      </c>
      <c r="I88" s="6">
        <v>81.12</v>
      </c>
    </row>
    <row r="89" spans="1:9" ht="15" customHeight="1">
      <c r="A89" s="4">
        <v>87</v>
      </c>
      <c r="B89" s="2" t="s">
        <v>282</v>
      </c>
      <c r="C89" s="3" t="s">
        <v>283</v>
      </c>
      <c r="D89" s="2" t="s">
        <v>285</v>
      </c>
      <c r="E89" s="3">
        <v>121</v>
      </c>
      <c r="F89" s="2">
        <v>79</v>
      </c>
      <c r="G89" s="5"/>
      <c r="H89" s="2">
        <v>79</v>
      </c>
      <c r="I89" s="6">
        <v>80</v>
      </c>
    </row>
    <row r="90" spans="1:9" ht="15" customHeight="1">
      <c r="A90" s="4">
        <v>88</v>
      </c>
      <c r="B90" s="2" t="s">
        <v>282</v>
      </c>
      <c r="C90" s="3" t="s">
        <v>283</v>
      </c>
      <c r="D90" s="2" t="s">
        <v>288</v>
      </c>
      <c r="E90" s="3">
        <v>107</v>
      </c>
      <c r="F90" s="2">
        <v>77.6</v>
      </c>
      <c r="G90" s="5"/>
      <c r="H90" s="2">
        <v>77.6</v>
      </c>
      <c r="I90" s="6">
        <v>73.84</v>
      </c>
    </row>
    <row r="91" spans="1:9" ht="15" customHeight="1">
      <c r="A91" s="4">
        <v>89</v>
      </c>
      <c r="B91" s="2" t="s">
        <v>290</v>
      </c>
      <c r="C91" s="3" t="s">
        <v>291</v>
      </c>
      <c r="D91" s="2" t="s">
        <v>293</v>
      </c>
      <c r="E91" s="3">
        <v>74</v>
      </c>
      <c r="F91" s="2" t="s">
        <v>20</v>
      </c>
      <c r="G91" s="5"/>
      <c r="H91" s="2" t="s">
        <v>20</v>
      </c>
      <c r="I91" s="6" t="s">
        <v>20</v>
      </c>
    </row>
    <row r="92" spans="1:9" ht="15" customHeight="1">
      <c r="A92" s="4">
        <v>90</v>
      </c>
      <c r="B92" s="2" t="s">
        <v>290</v>
      </c>
      <c r="C92" s="3" t="s">
        <v>291</v>
      </c>
      <c r="D92" s="2" t="s">
        <v>296</v>
      </c>
      <c r="E92" s="3">
        <v>100</v>
      </c>
      <c r="F92" s="2">
        <v>74.8</v>
      </c>
      <c r="G92" s="5"/>
      <c r="H92" s="2">
        <v>74.8</v>
      </c>
      <c r="I92" s="6">
        <v>69.92</v>
      </c>
    </row>
    <row r="93" spans="1:9" ht="15" customHeight="1">
      <c r="A93" s="4">
        <v>91</v>
      </c>
      <c r="B93" s="2" t="s">
        <v>290</v>
      </c>
      <c r="C93" s="3" t="s">
        <v>291</v>
      </c>
      <c r="D93" s="2" t="s">
        <v>299</v>
      </c>
      <c r="E93" s="3">
        <v>75</v>
      </c>
      <c r="F93" s="2">
        <v>76.6</v>
      </c>
      <c r="G93" s="5"/>
      <c r="H93" s="2">
        <v>76.6</v>
      </c>
      <c r="I93" s="6">
        <v>60.64</v>
      </c>
    </row>
    <row r="94" spans="1:9" ht="15" customHeight="1">
      <c r="A94" s="4">
        <v>92</v>
      </c>
      <c r="B94" s="2" t="s">
        <v>290</v>
      </c>
      <c r="C94" s="3" t="s">
        <v>291</v>
      </c>
      <c r="D94" s="2" t="s">
        <v>302</v>
      </c>
      <c r="E94" s="3">
        <v>76</v>
      </c>
      <c r="F94" s="2">
        <v>74</v>
      </c>
      <c r="G94" s="5"/>
      <c r="H94" s="2">
        <v>74</v>
      </c>
      <c r="I94" s="6">
        <v>60</v>
      </c>
    </row>
  </sheetData>
  <sheetProtection/>
  <mergeCells count="1">
    <mergeCell ref="A1:I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大禹</cp:lastModifiedBy>
  <dcterms:created xsi:type="dcterms:W3CDTF">2022-07-25T17:34:33Z</dcterms:created>
  <dcterms:modified xsi:type="dcterms:W3CDTF">2023-01-16T07:25:04Z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553DD9A9DB4E48778144668031D0921A</vt:lpwstr>
  </property>
  <property fmtid="{D5CDD505-2E9C-101B-9397-08002B2CF9AE}" pid="5" name="KSOReadingLayo">
    <vt:bool>true</vt:bool>
  </property>
</Properties>
</file>