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<sst xmlns="http://schemas.openxmlformats.org/spreadsheetml/2006/main" count="56" uniqueCount="43">
  <si>
    <t>附件1</t>
  </si>
  <si>
    <t>伊金霍洛旗公开招聘专业技术人员总成绩表</t>
  </si>
  <si>
    <t>招聘单位</t>
  </si>
  <si>
    <t>岗位代码</t>
  </si>
  <si>
    <t>岗位名称</t>
  </si>
  <si>
    <t>姓名</t>
  </si>
  <si>
    <t>准考证号</t>
  </si>
  <si>
    <t>笔试原
始成绩</t>
  </si>
  <si>
    <t>政策性
加分</t>
  </si>
  <si>
    <t>笔试
总成绩</t>
  </si>
  <si>
    <t>面试原
始成绩</t>
  </si>
  <si>
    <t>总成绩</t>
  </si>
  <si>
    <t>排名</t>
  </si>
  <si>
    <t>伊金霍洛旗疾病预防控制中心</t>
  </si>
  <si>
    <t>1财务岗位（高校毕业生岗位）</t>
  </si>
  <si>
    <t>王彦龙</t>
  </si>
  <si>
    <t>23201011822</t>
  </si>
  <si>
    <t>徐丹丹</t>
  </si>
  <si>
    <t>23201011815</t>
  </si>
  <si>
    <t>朱艺沁</t>
  </si>
  <si>
    <t>23201011813</t>
  </si>
  <si>
    <t>教育体育局-上湾小学</t>
  </si>
  <si>
    <t>2校医岗位（高校毕业生岗位）</t>
  </si>
  <si>
    <t>韩欢欢</t>
  </si>
  <si>
    <t>23202011103</t>
  </si>
  <si>
    <t>李敏</t>
  </si>
  <si>
    <t>23202011104</t>
  </si>
  <si>
    <t>张乐</t>
  </si>
  <si>
    <t>23202011105</t>
  </si>
  <si>
    <t>缺考</t>
  </si>
  <si>
    <t>教育体育局-纳林希里小学</t>
  </si>
  <si>
    <t>4校医岗位（高校毕业生岗位）</t>
  </si>
  <si>
    <t>白玉蝶</t>
  </si>
  <si>
    <t>23204011111</t>
  </si>
  <si>
    <t>教育体育局-矿区小学</t>
  </si>
  <si>
    <t>5校医岗位（高校毕业生岗位）</t>
  </si>
  <si>
    <t>张国丽</t>
  </si>
  <si>
    <t>23205011115</t>
  </si>
  <si>
    <t>高媛</t>
  </si>
  <si>
    <t>23205011116</t>
  </si>
  <si>
    <t>冯雨薇</t>
  </si>
  <si>
    <t>23205011113</t>
  </si>
  <si>
    <t>弃考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</si>
</sst>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80" zoomScaleNormal="80" workbookViewId="0">
      <selection activeCell="N11" sqref="N11"/>
    </sheetView>
  </sheetViews>
  <sheetFormatPr defaultColWidth="9" defaultRowHeight="13.5"/>
  <cols>
    <col min="1" max="1" width="39.8583333333333" style="4" customWidth="1"/>
    <col min="2" max="2" width="9" style="4"/>
    <col min="3" max="3" width="29.4416666666667" style="4" customWidth="1"/>
    <col min="4" max="4" width="9" style="4"/>
    <col min="5" max="5" width="14.3083333333333" style="4" customWidth="1"/>
    <col min="6" max="6" width="8" style="4" customWidth="1"/>
    <col min="7" max="7" width="7.5" style="4" customWidth="1"/>
    <col min="8" max="8" width="8.5" style="4" customWidth="1"/>
    <col min="9" max="9" width="9.21666666666667" style="1" customWidth="1"/>
    <col min="10" max="10" width="9" style="5"/>
    <col min="11" max="16384" width="9" style="1"/>
  </cols>
  <sheetData>
    <row r="1" ht="27" customHeight="1" spans="1:2">
      <c r="A1" s="6" t="s">
        <v>0</v>
      </c>
      <c r="B1" s="6"/>
    </row>
    <row r="2" s="1" customFormat="1" ht="4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</row>
    <row r="3" s="2" customFormat="1" ht="48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8" t="s">
        <v>12</v>
      </c>
    </row>
    <row r="4" s="3" customFormat="1" ht="33" customHeight="1" spans="1:11">
      <c r="A4" s="10" t="s">
        <v>13</v>
      </c>
      <c r="B4" s="10" t="str">
        <f>"201"</f>
        <v>201</v>
      </c>
      <c r="C4" s="10" t="s">
        <v>14</v>
      </c>
      <c r="D4" s="10" t="s">
        <v>15</v>
      </c>
      <c r="E4" s="10" t="s">
        <v>16</v>
      </c>
      <c r="F4" s="10">
        <v>72.1</v>
      </c>
      <c r="G4" s="11"/>
      <c r="H4" s="10">
        <v>72.1</v>
      </c>
      <c r="I4" s="11">
        <v>81.3</v>
      </c>
      <c r="J4" s="16">
        <f>H4*0.4+I4*0.6</f>
        <v>77.62</v>
      </c>
      <c r="K4" s="10">
        <v>1</v>
      </c>
    </row>
    <row r="5" s="3" customFormat="1" ht="33" customHeight="1" spans="1:11">
      <c r="A5" s="12" t="s">
        <v>13</v>
      </c>
      <c r="B5" s="12" t="str">
        <f>"201"</f>
        <v>201</v>
      </c>
      <c r="C5" s="12" t="s">
        <v>14</v>
      </c>
      <c r="D5" s="12" t="s">
        <v>17</v>
      </c>
      <c r="E5" s="12" t="s">
        <v>18</v>
      </c>
      <c r="F5" s="12">
        <v>65.2</v>
      </c>
      <c r="G5" s="13"/>
      <c r="H5" s="12">
        <v>65.2</v>
      </c>
      <c r="I5" s="17">
        <v>78.9</v>
      </c>
      <c r="J5" s="18">
        <f>H5*0.4+I5*0.6</f>
        <v>73.42</v>
      </c>
      <c r="K5" s="12">
        <v>2</v>
      </c>
    </row>
    <row r="6" s="3" customFormat="1" ht="33" customHeight="1" spans="1:11">
      <c r="A6" s="12" t="s">
        <v>13</v>
      </c>
      <c r="B6" s="12" t="str">
        <f>"201"</f>
        <v>201</v>
      </c>
      <c r="C6" s="12" t="s">
        <v>14</v>
      </c>
      <c r="D6" s="12" t="s">
        <v>19</v>
      </c>
      <c r="E6" s="12" t="s">
        <v>20</v>
      </c>
      <c r="F6" s="12">
        <v>58.4</v>
      </c>
      <c r="G6" s="13"/>
      <c r="H6" s="12">
        <v>58.4</v>
      </c>
      <c r="I6" s="17">
        <v>73.5</v>
      </c>
      <c r="J6" s="18">
        <f>H6*0.4+I6*0.6</f>
        <v>67.46</v>
      </c>
      <c r="K6" s="12">
        <v>3</v>
      </c>
    </row>
    <row r="7" s="3" customFormat="1" ht="33" customHeight="1" spans="1:11">
      <c r="A7" s="10" t="s">
        <v>21</v>
      </c>
      <c r="B7" s="10" t="str">
        <f>"202"</f>
        <v>202</v>
      </c>
      <c r="C7" s="10" t="s">
        <v>22</v>
      </c>
      <c r="D7" s="10" t="s">
        <v>23</v>
      </c>
      <c r="E7" s="10" t="s">
        <v>24</v>
      </c>
      <c r="F7" s="10">
        <v>64</v>
      </c>
      <c r="G7" s="11"/>
      <c r="H7" s="10">
        <v>64</v>
      </c>
      <c r="I7" s="11">
        <v>81.06</v>
      </c>
      <c r="J7" s="16">
        <f>H7*0.4+I7*0.6</f>
        <v>74.236</v>
      </c>
      <c r="K7" s="10">
        <v>1</v>
      </c>
    </row>
    <row r="8" s="3" customFormat="1" ht="33" customHeight="1" spans="1:11">
      <c r="A8" s="12" t="s">
        <v>21</v>
      </c>
      <c r="B8" s="12" t="str">
        <f>"202"</f>
        <v>202</v>
      </c>
      <c r="C8" s="12" t="s">
        <v>22</v>
      </c>
      <c r="D8" s="12" t="s">
        <v>25</v>
      </c>
      <c r="E8" s="12" t="s">
        <v>26</v>
      </c>
      <c r="F8" s="12">
        <v>64</v>
      </c>
      <c r="G8" s="13"/>
      <c r="H8" s="12">
        <v>64</v>
      </c>
      <c r="I8" s="13">
        <v>77.9</v>
      </c>
      <c r="J8" s="19">
        <f>H8*0.4+I8*0.6</f>
        <v>72.34</v>
      </c>
      <c r="K8" s="12">
        <v>2</v>
      </c>
    </row>
    <row r="9" s="3" customFormat="1" ht="33" customHeight="1" spans="1:11">
      <c r="A9" s="12" t="s">
        <v>21</v>
      </c>
      <c r="B9" s="12" t="str">
        <f>"202"</f>
        <v>202</v>
      </c>
      <c r="C9" s="12" t="s">
        <v>22</v>
      </c>
      <c r="D9" s="12" t="s">
        <v>27</v>
      </c>
      <c r="E9" s="12" t="s">
        <v>28</v>
      </c>
      <c r="F9" s="12">
        <v>67.8</v>
      </c>
      <c r="G9" s="13"/>
      <c r="H9" s="12">
        <v>67.8</v>
      </c>
      <c r="I9" s="13" t="s">
        <v>29</v>
      </c>
      <c r="J9" s="19">
        <f>H9*0.4</f>
        <v>27.12</v>
      </c>
      <c r="K9" s="12">
        <v>3</v>
      </c>
    </row>
    <row r="10" s="3" customFormat="1" ht="33" customHeight="1" spans="1:11">
      <c r="A10" s="10" t="s">
        <v>30</v>
      </c>
      <c r="B10" s="10" t="str">
        <f>"204"</f>
        <v>204</v>
      </c>
      <c r="C10" s="10" t="s">
        <v>31</v>
      </c>
      <c r="D10" s="10" t="s">
        <v>32</v>
      </c>
      <c r="E10" s="10" t="s">
        <v>33</v>
      </c>
      <c r="F10" s="10">
        <v>73.1</v>
      </c>
      <c r="G10" s="11"/>
      <c r="H10" s="10">
        <v>73.1</v>
      </c>
      <c r="I10" s="11">
        <v>75.1</v>
      </c>
      <c r="J10" s="16">
        <f>H10*0.4+I10*0.6</f>
        <v>74.3</v>
      </c>
      <c r="K10" s="10">
        <v>1</v>
      </c>
    </row>
    <row r="11" s="3" customFormat="1" ht="33" customHeight="1" spans="1:11">
      <c r="A11" s="10" t="s">
        <v>34</v>
      </c>
      <c r="B11" s="10" t="str">
        <f>"205"</f>
        <v>205</v>
      </c>
      <c r="C11" s="10" t="s">
        <v>35</v>
      </c>
      <c r="D11" s="10" t="s">
        <v>36</v>
      </c>
      <c r="E11" s="10" t="s">
        <v>37</v>
      </c>
      <c r="F11" s="10">
        <v>68.6</v>
      </c>
      <c r="G11" s="11"/>
      <c r="H11" s="10">
        <v>68.6</v>
      </c>
      <c r="I11" s="11">
        <v>70.18</v>
      </c>
      <c r="J11" s="16">
        <f>H11*0.4+I11*0.6</f>
        <v>69.548</v>
      </c>
      <c r="K11" s="10">
        <v>1</v>
      </c>
    </row>
    <row r="12" s="3" customFormat="1" ht="33" customHeight="1" spans="1:11">
      <c r="A12" s="12" t="s">
        <v>34</v>
      </c>
      <c r="B12" s="12" t="str">
        <f>"205"</f>
        <v>205</v>
      </c>
      <c r="C12" s="12" t="s">
        <v>35</v>
      </c>
      <c r="D12" s="12" t="s">
        <v>38</v>
      </c>
      <c r="E12" s="12" t="s">
        <v>39</v>
      </c>
      <c r="F12" s="12">
        <v>71.5</v>
      </c>
      <c r="G12" s="13"/>
      <c r="H12" s="12">
        <v>71.5</v>
      </c>
      <c r="I12" s="13" t="s">
        <v>29</v>
      </c>
      <c r="J12" s="19">
        <f>71.5*0.4</f>
        <v>28.6</v>
      </c>
      <c r="K12" s="12">
        <v>2</v>
      </c>
    </row>
    <row r="13" s="3" customFormat="1" ht="33" customHeight="1" spans="1:11">
      <c r="A13" s="12" t="s">
        <v>34</v>
      </c>
      <c r="B13" s="12" t="str">
        <f>"205"</f>
        <v>205</v>
      </c>
      <c r="C13" s="12" t="s">
        <v>35</v>
      </c>
      <c r="D13" s="12" t="s">
        <v>40</v>
      </c>
      <c r="E13" s="12" t="s">
        <v>41</v>
      </c>
      <c r="F13" s="12">
        <v>66.9</v>
      </c>
      <c r="G13" s="13"/>
      <c r="H13" s="12">
        <v>66.9</v>
      </c>
      <c r="I13" s="13" t="s">
        <v>42</v>
      </c>
      <c r="J13" s="19">
        <f>H13*0.4</f>
        <v>26.76</v>
      </c>
      <c r="K13" s="12">
        <v>3</v>
      </c>
    </row>
  </sheetData>
  <mergeCells count="2">
    <mergeCell ref="A1:B1"/>
    <mergeCell ref="A2:J2"/>
  </mergeCells>
  <pageMargins left="0.554861111111111" right="0.554861111111111" top="0.60625" bottom="0.60625" header="0.5" footer="0.5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2022-12-27T14:01:00Z</dcterms:created>
  <dcterms:modified xsi:type="dcterms:W3CDTF">2023-01-09T06:55:05Z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F3591060CCF3426A8A47E499220040CD</vt:lpwstr>
  </property>
  <property fmtid="{D5CDD505-2E9C-101B-9397-08002B2CF9AE}" pid="3" name="KSOProductBuildVer">
    <vt:lpwstr>2052-11.1.0.13703</vt:lpwstr>
  </property>
</Properties>
</file>