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<sst xmlns="http://schemas.openxmlformats.org/spreadsheetml/2006/main" count="4919" uniqueCount="1822">
  <si>
    <t>2021年吉林省各级机关考试录用公务员松原考区成绩单</t>
  </si>
  <si>
    <t>地区</t>
  </si>
  <si>
    <t>序号</t>
  </si>
  <si>
    <t>姓名</t>
  </si>
  <si>
    <t>准考证号</t>
  </si>
  <si>
    <t>报考部门</t>
  </si>
  <si>
    <t>部门  代码</t>
  </si>
  <si>
    <t>报考职位</t>
  </si>
  <si>
    <t>职位代码</t>
  </si>
  <si>
    <t>行测   分数</t>
  </si>
  <si>
    <t>申论    分数</t>
  </si>
  <si>
    <t>笔试成绩</t>
  </si>
  <si>
    <t>笔试成绩折算</t>
  </si>
  <si>
    <t>专业考试成绩</t>
  </si>
  <si>
    <t>专业考试成绩折算</t>
  </si>
  <si>
    <t>面试成绩</t>
  </si>
  <si>
    <t>面试成绩折算</t>
  </si>
  <si>
    <t>总成绩</t>
  </si>
  <si>
    <t>名次</t>
  </si>
  <si>
    <t>松原</t>
  </si>
  <si>
    <t>王艺佳</t>
  </si>
  <si>
    <t>松原市红十字会</t>
  </si>
  <si>
    <t>财务管理职位</t>
  </si>
  <si>
    <t>001</t>
  </si>
  <si>
    <t>乔月</t>
  </si>
  <si>
    <t>王淞崧</t>
  </si>
  <si>
    <t>徐海曼</t>
  </si>
  <si>
    <t>综合管理职位</t>
  </si>
  <si>
    <t>002</t>
  </si>
  <si>
    <t>谭赫</t>
  </si>
  <si>
    <t>于艳超</t>
  </si>
  <si>
    <t>牛一全</t>
  </si>
  <si>
    <t>11035414</t>
  </si>
  <si>
    <t>松原市住房和城乡建设局</t>
  </si>
  <si>
    <t>法制职位</t>
  </si>
  <si>
    <t>郭玉</t>
  </si>
  <si>
    <t>81001207</t>
  </si>
  <si>
    <t>于铭涛</t>
  </si>
  <si>
    <t>81005913</t>
  </si>
  <si>
    <t>张译凌</t>
  </si>
  <si>
    <t>81000208</t>
  </si>
  <si>
    <t>文字综合职位</t>
  </si>
  <si>
    <t>奚元</t>
  </si>
  <si>
    <t>81002412</t>
  </si>
  <si>
    <t>张青龙</t>
  </si>
  <si>
    <t>81001809</t>
  </si>
  <si>
    <t>李大华</t>
  </si>
  <si>
    <t>81001223</t>
  </si>
  <si>
    <t>松原市市场监督管理局派出机构</t>
  </si>
  <si>
    <t>市场监管职位</t>
  </si>
  <si>
    <t>张可欣</t>
  </si>
  <si>
    <t>51004527</t>
  </si>
  <si>
    <t>李焕</t>
  </si>
  <si>
    <t>11051227</t>
  </si>
  <si>
    <t>李鑫宇</t>
  </si>
  <si>
    <t>61000813</t>
  </si>
  <si>
    <t>行政审批职位</t>
  </si>
  <si>
    <t>谭阳</t>
  </si>
  <si>
    <t>81004018</t>
  </si>
  <si>
    <t>李冉彤</t>
  </si>
  <si>
    <t>陈星宇</t>
  </si>
  <si>
    <t>政务公开职位</t>
  </si>
  <si>
    <t>003</t>
  </si>
  <si>
    <t>刘昱含</t>
  </si>
  <si>
    <t>甘甜梅</t>
  </si>
  <si>
    <t>殷雨荷</t>
  </si>
  <si>
    <t>11069509</t>
  </si>
  <si>
    <t>松原市生态环境局机关</t>
  </si>
  <si>
    <t>生态环境管理职位</t>
  </si>
  <si>
    <t>王瑛瑞</t>
  </si>
  <si>
    <t>81000219</t>
  </si>
  <si>
    <t>刘佳琦</t>
  </si>
  <si>
    <t>21008926</t>
  </si>
  <si>
    <t>高洪泽</t>
  </si>
  <si>
    <t>21014928</t>
  </si>
  <si>
    <t>程照翔</t>
  </si>
  <si>
    <t>11022315</t>
  </si>
  <si>
    <t>杜桥</t>
  </si>
  <si>
    <t>11017915</t>
  </si>
  <si>
    <t>马月</t>
  </si>
  <si>
    <t>81005311</t>
  </si>
  <si>
    <t>勾泽华</t>
  </si>
  <si>
    <t>11026018</t>
  </si>
  <si>
    <t>李行</t>
  </si>
  <si>
    <t>11032502</t>
  </si>
  <si>
    <t>关晗</t>
  </si>
  <si>
    <t>82022316</t>
  </si>
  <si>
    <t>松原市生态环境局派出机构</t>
  </si>
  <si>
    <t>柴舒宣</t>
  </si>
  <si>
    <t>12089012</t>
  </si>
  <si>
    <t>骆思宇</t>
  </si>
  <si>
    <t>82008701</t>
  </si>
  <si>
    <t>郭元月</t>
  </si>
  <si>
    <t>82027917</t>
  </si>
  <si>
    <t>李泽鹏</t>
  </si>
  <si>
    <t>82009809</t>
  </si>
  <si>
    <t>朱晟平</t>
  </si>
  <si>
    <t>82014530</t>
  </si>
  <si>
    <t>宋子奇</t>
  </si>
  <si>
    <t>81001226</t>
  </si>
  <si>
    <t>松原市卫生监督所</t>
  </si>
  <si>
    <t>王瑜</t>
  </si>
  <si>
    <t>11023526</t>
  </si>
  <si>
    <t>王德昭</t>
  </si>
  <si>
    <t>81000116</t>
  </si>
  <si>
    <t>滕睿</t>
  </si>
  <si>
    <t>81001115</t>
  </si>
  <si>
    <t>卫生监督职位1</t>
  </si>
  <si>
    <t>唐新越</t>
  </si>
  <si>
    <t>81001722</t>
  </si>
  <si>
    <t>王姝迪</t>
  </si>
  <si>
    <t>81004805</t>
  </si>
  <si>
    <t>刘昊</t>
  </si>
  <si>
    <t>11015520</t>
  </si>
  <si>
    <t>卫生监督职位2</t>
  </si>
  <si>
    <t>赵金玉</t>
  </si>
  <si>
    <t>81001010</t>
  </si>
  <si>
    <t>刘伟</t>
  </si>
  <si>
    <t>81001730</t>
  </si>
  <si>
    <t>周璐</t>
  </si>
  <si>
    <t>82014201</t>
  </si>
  <si>
    <t>中共前郭尔罗斯蒙古族自治县直属机关工作委员会</t>
  </si>
  <si>
    <t>党建职位</t>
  </si>
  <si>
    <t>夏坤</t>
  </si>
  <si>
    <t>62008805</t>
  </si>
  <si>
    <t>于泽</t>
  </si>
  <si>
    <t>82022220</t>
  </si>
  <si>
    <t>陈孟星</t>
  </si>
  <si>
    <t>82024917</t>
  </si>
  <si>
    <t>前郭尔罗斯蒙古族自治县交通运输局</t>
  </si>
  <si>
    <t>财务审计职位</t>
  </si>
  <si>
    <t>魏兰懿</t>
  </si>
  <si>
    <t>82013623</t>
  </si>
  <si>
    <t>张鹤</t>
  </si>
  <si>
    <t>82030627</t>
  </si>
  <si>
    <t>边超</t>
  </si>
  <si>
    <t>12106223</t>
  </si>
  <si>
    <t>法律保障职位</t>
  </si>
  <si>
    <t>李雪</t>
  </si>
  <si>
    <t>82013608</t>
  </si>
  <si>
    <t>赵一</t>
  </si>
  <si>
    <t>82030201</t>
  </si>
  <si>
    <t>张宇</t>
  </si>
  <si>
    <t>82010909</t>
  </si>
  <si>
    <t>交通管理职位</t>
  </si>
  <si>
    <t>王秉政</t>
  </si>
  <si>
    <t>12101723</t>
  </si>
  <si>
    <t>李美霖</t>
  </si>
  <si>
    <t>82028916</t>
  </si>
  <si>
    <t>崔玲</t>
  </si>
  <si>
    <t>22025721</t>
  </si>
  <si>
    <t>004</t>
  </si>
  <si>
    <t>廖永利</t>
  </si>
  <si>
    <t>82028111</t>
  </si>
  <si>
    <t>刘明洲</t>
  </si>
  <si>
    <t>12100320</t>
  </si>
  <si>
    <t>牛冈艺</t>
  </si>
  <si>
    <t>82022001</t>
  </si>
  <si>
    <t>前郭尔罗斯蒙古族自治县工业和信息化局</t>
  </si>
  <si>
    <t>崔艳峰</t>
  </si>
  <si>
    <t>82020823</t>
  </si>
  <si>
    <t>付廷伟</t>
  </si>
  <si>
    <t>82024229</t>
  </si>
  <si>
    <t>刘天宇</t>
  </si>
  <si>
    <t>82012926</t>
  </si>
  <si>
    <t>田思民</t>
  </si>
  <si>
    <t>82017304</t>
  </si>
  <si>
    <t>霍思宇</t>
  </si>
  <si>
    <t>82021526</t>
  </si>
  <si>
    <t>远佳彤</t>
  </si>
  <si>
    <t>82027315</t>
  </si>
  <si>
    <t>前郭尔罗斯蒙古族自治县扶贫开发办公室</t>
  </si>
  <si>
    <t>规划项目职位</t>
  </si>
  <si>
    <t>徐美典典</t>
  </si>
  <si>
    <t>82029617</t>
  </si>
  <si>
    <t>朱新宇</t>
  </si>
  <si>
    <t>82007505</t>
  </si>
  <si>
    <t>张佳丽</t>
  </si>
  <si>
    <t>82011722</t>
  </si>
  <si>
    <t>于洪月</t>
  </si>
  <si>
    <t>62015817</t>
  </si>
  <si>
    <t>李峻庚</t>
  </si>
  <si>
    <t>82007515</t>
  </si>
  <si>
    <t>于展</t>
  </si>
  <si>
    <t>82014104</t>
  </si>
  <si>
    <t>曹家宁</t>
  </si>
  <si>
    <t>82026208</t>
  </si>
  <si>
    <t>王东旭</t>
  </si>
  <si>
    <t>82025222</t>
  </si>
  <si>
    <t>肖天</t>
  </si>
  <si>
    <t>82019712</t>
  </si>
  <si>
    <t>前郭尔罗斯蒙古族自治县林业和草原局</t>
  </si>
  <si>
    <t>吴彤</t>
  </si>
  <si>
    <t>82016518</t>
  </si>
  <si>
    <t>张美琳</t>
  </si>
  <si>
    <t>82009505</t>
  </si>
  <si>
    <t>王志洋</t>
  </si>
  <si>
    <t>82019015</t>
  </si>
  <si>
    <t>前郭尔罗斯蒙古族自治县人力资源和社会保障局</t>
  </si>
  <si>
    <t>崔明杰</t>
  </si>
  <si>
    <t>82014024</t>
  </si>
  <si>
    <t>杨硕</t>
  </si>
  <si>
    <t>82015024</t>
  </si>
  <si>
    <t>胖超</t>
  </si>
  <si>
    <t>82012018</t>
  </si>
  <si>
    <t>人力资源管理职位</t>
  </si>
  <si>
    <t>朱梦楠</t>
  </si>
  <si>
    <t>82019129</t>
  </si>
  <si>
    <t>刘姝仪</t>
  </si>
  <si>
    <t>82022526</t>
  </si>
  <si>
    <t>谷越</t>
  </si>
  <si>
    <t>82027119</t>
  </si>
  <si>
    <t>马义铭</t>
  </si>
  <si>
    <t>12074917</t>
  </si>
  <si>
    <t>齐娜</t>
  </si>
  <si>
    <t>张登甲</t>
  </si>
  <si>
    <t>82016112</t>
  </si>
  <si>
    <t>1</t>
  </si>
  <si>
    <t>张哲</t>
  </si>
  <si>
    <t>62007527</t>
  </si>
  <si>
    <t>2</t>
  </si>
  <si>
    <t>杨升立</t>
  </si>
  <si>
    <t>82028721</t>
  </si>
  <si>
    <t>3</t>
  </si>
  <si>
    <t>冷禹</t>
  </si>
  <si>
    <t>82010003</t>
  </si>
  <si>
    <t>前郭尔罗斯蒙古族自治县自然资源局</t>
  </si>
  <si>
    <t>规划管理职位</t>
  </si>
  <si>
    <t>刘柏松</t>
  </si>
  <si>
    <t>82007027</t>
  </si>
  <si>
    <t>汪飞宇</t>
  </si>
  <si>
    <t>82027407</t>
  </si>
  <si>
    <t>刘洋</t>
  </si>
  <si>
    <t>82012817</t>
  </si>
  <si>
    <t>国土资源管理职位</t>
  </si>
  <si>
    <t>郝梦荻</t>
  </si>
  <si>
    <t>12137810</t>
  </si>
  <si>
    <t>包冠男</t>
  </si>
  <si>
    <t>82019530</t>
  </si>
  <si>
    <t>82009517</t>
  </si>
  <si>
    <t>任瑞天</t>
  </si>
  <si>
    <t>82023505</t>
  </si>
  <si>
    <t>张宁</t>
  </si>
  <si>
    <t>82022723</t>
  </si>
  <si>
    <t>付天宇</t>
  </si>
  <si>
    <t>82020304</t>
  </si>
  <si>
    <t>前郭尔罗斯蒙古族自治县住房和城乡建设局</t>
  </si>
  <si>
    <t>建筑管理职位</t>
  </si>
  <si>
    <t>付强</t>
  </si>
  <si>
    <t>82027127</t>
  </si>
  <si>
    <t>任忠超</t>
  </si>
  <si>
    <t>82007511</t>
  </si>
  <si>
    <t>王晓晗</t>
  </si>
  <si>
    <t>82009120</t>
  </si>
  <si>
    <t>张会欣</t>
  </si>
  <si>
    <t>82027417</t>
  </si>
  <si>
    <t>吴怡</t>
  </si>
  <si>
    <t>82021201</t>
  </si>
  <si>
    <t>潘聚川</t>
  </si>
  <si>
    <t>82026322</t>
  </si>
  <si>
    <t>前郭尔罗斯蒙古族自治县教育局</t>
  </si>
  <si>
    <t>哈布尔</t>
  </si>
  <si>
    <t>82017203</t>
  </si>
  <si>
    <t>张天旗</t>
  </si>
  <si>
    <t>82013330</t>
  </si>
  <si>
    <t>戴好</t>
  </si>
  <si>
    <t>82014521</t>
  </si>
  <si>
    <t>前郭尔罗斯蒙古族自治县政务服务局</t>
  </si>
  <si>
    <t>行政管理职位</t>
  </si>
  <si>
    <t>杨澳</t>
  </si>
  <si>
    <t>82012403</t>
  </si>
  <si>
    <t>赵欣瑜</t>
  </si>
  <si>
    <t>82011401</t>
  </si>
  <si>
    <t>张智博</t>
  </si>
  <si>
    <t>12115822</t>
  </si>
  <si>
    <t>前郭尔罗斯蒙古族自治县农业农村局</t>
  </si>
  <si>
    <t>农业管理职位</t>
  </si>
  <si>
    <t>王艺卉</t>
  </si>
  <si>
    <t>12126023</t>
  </si>
  <si>
    <t>刘晴</t>
  </si>
  <si>
    <t>12093813</t>
  </si>
  <si>
    <t>闫冬</t>
  </si>
  <si>
    <t>82020227</t>
  </si>
  <si>
    <t>文字综合职位1</t>
  </si>
  <si>
    <t>周佳旭</t>
  </si>
  <si>
    <t>82028713</t>
  </si>
  <si>
    <t>孙杨</t>
  </si>
  <si>
    <t>82029122</t>
  </si>
  <si>
    <t>郭亭慧</t>
  </si>
  <si>
    <t>82013905</t>
  </si>
  <si>
    <t>白天鹤</t>
  </si>
  <si>
    <t>82028926</t>
  </si>
  <si>
    <t>赵剑霏</t>
  </si>
  <si>
    <t>82027109</t>
  </si>
  <si>
    <t>李越</t>
  </si>
  <si>
    <t>62007822</t>
  </si>
  <si>
    <t>文字综合职位2</t>
  </si>
  <si>
    <t>孙也迪</t>
  </si>
  <si>
    <t>62026129</t>
  </si>
  <si>
    <t>王赫轩</t>
  </si>
  <si>
    <t>82027611</t>
  </si>
  <si>
    <t>侯昭君</t>
  </si>
  <si>
    <t>12077401</t>
  </si>
  <si>
    <t>前郭尔罗斯蒙古族自治县审计局</t>
  </si>
  <si>
    <t>计算机审计职位</t>
  </si>
  <si>
    <t>曹俊</t>
  </si>
  <si>
    <t>82027812</t>
  </si>
  <si>
    <t>郭名轩</t>
  </si>
  <si>
    <t>李婧</t>
  </si>
  <si>
    <t>82013327</t>
  </si>
  <si>
    <t>前郭尔罗斯蒙古族自治县市场监督管理局</t>
  </si>
  <si>
    <t>白旭</t>
  </si>
  <si>
    <t>82029422</t>
  </si>
  <si>
    <t>葛美娇</t>
  </si>
  <si>
    <t>82015319</t>
  </si>
  <si>
    <t>胡凯佳</t>
  </si>
  <si>
    <t>82024603</t>
  </si>
  <si>
    <t>前郭尔罗斯蒙古族自治县市场监督管理局（基层）</t>
  </si>
  <si>
    <t>金月</t>
  </si>
  <si>
    <t>82013901</t>
  </si>
  <si>
    <t>王通</t>
  </si>
  <si>
    <t>82020813</t>
  </si>
  <si>
    <t>张方园</t>
  </si>
  <si>
    <t>82012210</t>
  </si>
  <si>
    <t>李铭洋</t>
  </si>
  <si>
    <t>82022606</t>
  </si>
  <si>
    <t>么志国</t>
  </si>
  <si>
    <t>82025610</t>
  </si>
  <si>
    <t>尚德威</t>
  </si>
  <si>
    <t>82020408</t>
  </si>
  <si>
    <t>4</t>
  </si>
  <si>
    <t>党彩莹</t>
  </si>
  <si>
    <t>82014317</t>
  </si>
  <si>
    <t>5</t>
  </si>
  <si>
    <t>张佳琪</t>
  </si>
  <si>
    <t>12118112</t>
  </si>
  <si>
    <t>6</t>
  </si>
  <si>
    <t>王松源</t>
  </si>
  <si>
    <t>82017123</t>
  </si>
  <si>
    <t>王尚泽</t>
  </si>
  <si>
    <t>82022403</t>
  </si>
  <si>
    <t>谷云鹏</t>
  </si>
  <si>
    <t>12086929</t>
  </si>
  <si>
    <t>吕子全</t>
  </si>
  <si>
    <t>12096208</t>
  </si>
  <si>
    <t>于晟明</t>
  </si>
  <si>
    <t>82018622</t>
  </si>
  <si>
    <t>滕淼</t>
  </si>
  <si>
    <t>82025403</t>
  </si>
  <si>
    <t>孙爽</t>
  </si>
  <si>
    <t>82007721</t>
  </si>
  <si>
    <t>前郭尔罗斯蒙古族自治县查干花镇</t>
  </si>
  <si>
    <t>贾宇涵</t>
  </si>
  <si>
    <t>82028707</t>
  </si>
  <si>
    <t>胡靓哲</t>
  </si>
  <si>
    <t>82025112</t>
  </si>
  <si>
    <t>李伟博</t>
  </si>
  <si>
    <t>82030712</t>
  </si>
  <si>
    <t>前郭尔罗斯蒙古族自治县八郎镇</t>
  </si>
  <si>
    <t>宁琳</t>
  </si>
  <si>
    <t>82023312</t>
  </si>
  <si>
    <t>杜平</t>
  </si>
  <si>
    <t>82024901</t>
  </si>
  <si>
    <t>王晓鹏</t>
  </si>
  <si>
    <t>82017509</t>
  </si>
  <si>
    <t>于成洋</t>
  </si>
  <si>
    <t>82023621</t>
  </si>
  <si>
    <t>吕晓荷</t>
  </si>
  <si>
    <t>82016113</t>
  </si>
  <si>
    <t>佟尧</t>
  </si>
  <si>
    <t>82012925</t>
  </si>
  <si>
    <t>前郭尔罗斯蒙古族自治县哈拉毛都镇</t>
  </si>
  <si>
    <t>刘芯奇</t>
  </si>
  <si>
    <t>82029418</t>
  </si>
  <si>
    <t>孙艳博</t>
  </si>
  <si>
    <t>82024009</t>
  </si>
  <si>
    <t>杨镇宇</t>
  </si>
  <si>
    <t>82013911</t>
  </si>
  <si>
    <t>前郭尔罗斯蒙古族自治县平凤乡</t>
  </si>
  <si>
    <t>服务基层项目职位</t>
  </si>
  <si>
    <t>翟月</t>
  </si>
  <si>
    <t>82020509</t>
  </si>
  <si>
    <t>孙兴浩</t>
  </si>
  <si>
    <t>82020610</t>
  </si>
  <si>
    <t>刘灏轩</t>
  </si>
  <si>
    <t>12116904</t>
  </si>
  <si>
    <t>中共扶余市纪律检查委员会、扶余市监察委员会</t>
  </si>
  <si>
    <t>王钰琪</t>
  </si>
  <si>
    <t>12098001</t>
  </si>
  <si>
    <t>张玉诗</t>
  </si>
  <si>
    <t>12086927</t>
  </si>
  <si>
    <t>王洪伟</t>
  </si>
  <si>
    <t>12129422</t>
  </si>
  <si>
    <t>武子贺</t>
  </si>
  <si>
    <t>82013719</t>
  </si>
  <si>
    <t>王云龙</t>
  </si>
  <si>
    <t>82024301</t>
  </si>
  <si>
    <t>常可心</t>
  </si>
  <si>
    <t>22044218</t>
  </si>
  <si>
    <t>信息化建设职位</t>
  </si>
  <si>
    <t>崔鑫</t>
  </si>
  <si>
    <t>82020601</t>
  </si>
  <si>
    <t>刘涵琪</t>
  </si>
  <si>
    <t>82015117</t>
  </si>
  <si>
    <t>张诗淇</t>
  </si>
  <si>
    <t>82024902</t>
  </si>
  <si>
    <t>中共扶余市纪委市监委派驻（派出）纪检监察组</t>
  </si>
  <si>
    <t>王云锦</t>
  </si>
  <si>
    <t>82018326</t>
  </si>
  <si>
    <t>郑博源</t>
  </si>
  <si>
    <t>12139007</t>
  </si>
  <si>
    <t>张皓桐</t>
  </si>
  <si>
    <t>82020726</t>
  </si>
  <si>
    <t>法律保障职务</t>
  </si>
  <si>
    <t>陈杰</t>
  </si>
  <si>
    <t>82017618</t>
  </si>
  <si>
    <t>孙佳欣</t>
  </si>
  <si>
    <t>82012514</t>
  </si>
  <si>
    <t>陈珊珊</t>
  </si>
  <si>
    <t>12102906</t>
  </si>
  <si>
    <t>金融监管职位</t>
  </si>
  <si>
    <t>张铭琦</t>
  </si>
  <si>
    <t>12096728</t>
  </si>
  <si>
    <t>刘铭</t>
  </si>
  <si>
    <t>12139207</t>
  </si>
  <si>
    <t>崔博洋</t>
  </si>
  <si>
    <t>82022605</t>
  </si>
  <si>
    <t>张瀚文</t>
  </si>
  <si>
    <t>82027425</t>
  </si>
  <si>
    <t>刘妍</t>
  </si>
  <si>
    <t>82010205</t>
  </si>
  <si>
    <t>孙煜力</t>
  </si>
  <si>
    <t>82011824</t>
  </si>
  <si>
    <t>闫俊</t>
  </si>
  <si>
    <t>82010507</t>
  </si>
  <si>
    <t>张傲</t>
  </si>
  <si>
    <t>82026807</t>
  </si>
  <si>
    <t>005</t>
  </si>
  <si>
    <t>孙晓悦</t>
  </si>
  <si>
    <t>82010420</t>
  </si>
  <si>
    <t>郭敬辉</t>
  </si>
  <si>
    <t>12086520</t>
  </si>
  <si>
    <t>陈瀚</t>
  </si>
  <si>
    <t>12106009</t>
  </si>
  <si>
    <t>周思佳</t>
  </si>
  <si>
    <t>82009207</t>
  </si>
  <si>
    <t>吴岩</t>
  </si>
  <si>
    <t>22044929</t>
  </si>
  <si>
    <t>高冬贺</t>
  </si>
  <si>
    <t>12085929</t>
  </si>
  <si>
    <t>中共扶余市委统一战线工作部</t>
  </si>
  <si>
    <t>程杉</t>
  </si>
  <si>
    <t>12100713</t>
  </si>
  <si>
    <t>陈天阳</t>
  </si>
  <si>
    <t>82014101</t>
  </si>
  <si>
    <t>李怡萱</t>
  </si>
  <si>
    <t>12106105</t>
  </si>
  <si>
    <t>中共扶余市委宣传部</t>
  </si>
  <si>
    <t>胡佳琪</t>
  </si>
  <si>
    <t>82028309</t>
  </si>
  <si>
    <t>61.5</t>
  </si>
  <si>
    <t>67.5</t>
  </si>
  <si>
    <t>任昭旗</t>
  </si>
  <si>
    <t>82011612</t>
  </si>
  <si>
    <t>王月华</t>
  </si>
  <si>
    <t>12081122</t>
  </si>
  <si>
    <t>刘敬源</t>
  </si>
  <si>
    <t>82014119</t>
  </si>
  <si>
    <t>张莹</t>
  </si>
  <si>
    <t>12101214</t>
  </si>
  <si>
    <t>曾天</t>
  </si>
  <si>
    <t>12117814</t>
  </si>
  <si>
    <t>中共扶余市委机构编制委员会办公室</t>
  </si>
  <si>
    <t>秦硕</t>
  </si>
  <si>
    <t>12100919</t>
  </si>
  <si>
    <t>王金山</t>
  </si>
  <si>
    <t>12084124</t>
  </si>
  <si>
    <t>董天罡</t>
  </si>
  <si>
    <t>42019004</t>
  </si>
  <si>
    <t>李佳倩</t>
  </si>
  <si>
    <t>82025418</t>
  </si>
  <si>
    <t>王泽岩</t>
  </si>
  <si>
    <t>82012710</t>
  </si>
  <si>
    <t>204</t>
  </si>
  <si>
    <t>崔宇琦</t>
  </si>
  <si>
    <t>82026901</t>
  </si>
  <si>
    <t>扶余市林业和草原局</t>
  </si>
  <si>
    <t>802023</t>
  </si>
  <si>
    <t>205</t>
  </si>
  <si>
    <t>罗铃</t>
  </si>
  <si>
    <t>82016328</t>
  </si>
  <si>
    <t>206</t>
  </si>
  <si>
    <t>赵海峰</t>
  </si>
  <si>
    <t>42030618</t>
  </si>
  <si>
    <t>207</t>
  </si>
  <si>
    <t>王竞莹</t>
  </si>
  <si>
    <t>82027222</t>
  </si>
  <si>
    <t>森林资源管理职位</t>
  </si>
  <si>
    <t>208</t>
  </si>
  <si>
    <t>王朝雨</t>
  </si>
  <si>
    <t>12122404</t>
  </si>
  <si>
    <t>209</t>
  </si>
  <si>
    <t>姜鹏举</t>
  </si>
  <si>
    <t>12076103</t>
  </si>
  <si>
    <t>210</t>
  </si>
  <si>
    <t>张玲</t>
  </si>
  <si>
    <t>82027404</t>
  </si>
  <si>
    <t>211</t>
  </si>
  <si>
    <t>宋旭鹏</t>
  </si>
  <si>
    <t>12087024</t>
  </si>
  <si>
    <t>212</t>
  </si>
  <si>
    <t>张健美</t>
  </si>
  <si>
    <t>12086604</t>
  </si>
  <si>
    <t>王镇东</t>
  </si>
  <si>
    <t>12073123</t>
  </si>
  <si>
    <t>扶余市卫生健康局</t>
  </si>
  <si>
    <t>802024</t>
  </si>
  <si>
    <t>卫生健康管理职位</t>
  </si>
  <si>
    <t>杜梓丘</t>
  </si>
  <si>
    <t>12107930</t>
  </si>
  <si>
    <t>杨佳霖</t>
  </si>
  <si>
    <t>52021201</t>
  </si>
  <si>
    <t>王新然</t>
  </si>
  <si>
    <t>82024728</t>
  </si>
  <si>
    <t>李金戈</t>
  </si>
  <si>
    <t>82017819</t>
  </si>
  <si>
    <t>袭琦</t>
  </si>
  <si>
    <t>82010209</t>
  </si>
  <si>
    <t>吴昊天</t>
  </si>
  <si>
    <t>52018830</t>
  </si>
  <si>
    <t>刘松林</t>
  </si>
  <si>
    <t>82016022</t>
  </si>
  <si>
    <t>王媛</t>
  </si>
  <si>
    <t>82018118</t>
  </si>
  <si>
    <t>李蕾</t>
  </si>
  <si>
    <t>62023224</t>
  </si>
  <si>
    <t>孙泽群</t>
  </si>
  <si>
    <t>82026024</t>
  </si>
  <si>
    <t>刘思曼</t>
  </si>
  <si>
    <t>12103905</t>
  </si>
  <si>
    <t>吴雨泽</t>
  </si>
  <si>
    <t>12108213</t>
  </si>
  <si>
    <t>扶余市人力资源和社会保障局</t>
  </si>
  <si>
    <t>范越</t>
  </si>
  <si>
    <t>12121821</t>
  </si>
  <si>
    <t>杨梓</t>
  </si>
  <si>
    <t>12128017</t>
  </si>
  <si>
    <t>刘盈岐</t>
  </si>
  <si>
    <t>12111821</t>
  </si>
  <si>
    <t>扶余市民政局</t>
  </si>
  <si>
    <t>802026</t>
  </si>
  <si>
    <t>张亚男</t>
  </si>
  <si>
    <t>82012513</t>
  </si>
  <si>
    <t>李盼</t>
  </si>
  <si>
    <t>02045009</t>
  </si>
  <si>
    <t>夏晓鑫</t>
  </si>
  <si>
    <t>82012029</t>
  </si>
  <si>
    <t>吴越</t>
  </si>
  <si>
    <t>82021707</t>
  </si>
  <si>
    <t>张绣雨</t>
  </si>
  <si>
    <t>12081802</t>
  </si>
  <si>
    <t>范佳伟</t>
  </si>
  <si>
    <t>82016920</t>
  </si>
  <si>
    <t>扶余市水利局</t>
  </si>
  <si>
    <t>802027</t>
  </si>
  <si>
    <t>水利管理职位</t>
  </si>
  <si>
    <t>陈滢</t>
  </si>
  <si>
    <t>42021005</t>
  </si>
  <si>
    <t>唐瑭</t>
  </si>
  <si>
    <t>12112803</t>
  </si>
  <si>
    <t>徐彤</t>
  </si>
  <si>
    <t>52017322</t>
  </si>
  <si>
    <t>焦天池</t>
  </si>
  <si>
    <t>82012217</t>
  </si>
  <si>
    <t>王焱磊</t>
  </si>
  <si>
    <t>82027905</t>
  </si>
  <si>
    <t>张丹</t>
  </si>
  <si>
    <t>82016503</t>
  </si>
  <si>
    <t>扶余市审计局</t>
  </si>
  <si>
    <t>802028</t>
  </si>
  <si>
    <t>80.00</t>
  </si>
  <si>
    <t>16.00</t>
  </si>
  <si>
    <t>刘璐</t>
  </si>
  <si>
    <t>12115027</t>
  </si>
  <si>
    <t>77.50</t>
  </si>
  <si>
    <t>15.50</t>
  </si>
  <si>
    <t>曹海薇</t>
  </si>
  <si>
    <t>82012819</t>
  </si>
  <si>
    <t>76.00</t>
  </si>
  <si>
    <t>15.20</t>
  </si>
  <si>
    <t>陈秋元</t>
  </si>
  <si>
    <t>82018617</t>
  </si>
  <si>
    <t>计算机管理职位</t>
  </si>
  <si>
    <t>方元</t>
  </si>
  <si>
    <t>82008810</t>
  </si>
  <si>
    <t>赵楠</t>
  </si>
  <si>
    <t>82010325</t>
  </si>
  <si>
    <t>盛晓倬</t>
  </si>
  <si>
    <t>82012618</t>
  </si>
  <si>
    <t>扶余市人民政府办公室</t>
  </si>
  <si>
    <t>802029</t>
  </si>
  <si>
    <t>金融管理职位</t>
  </si>
  <si>
    <t>张明明</t>
  </si>
  <si>
    <t>82017616</t>
  </si>
  <si>
    <t>陈立伟</t>
  </si>
  <si>
    <t>82016316</t>
  </si>
  <si>
    <t>高天璐</t>
  </si>
  <si>
    <t>82010416</t>
  </si>
  <si>
    <t>王盼盼</t>
  </si>
  <si>
    <t>82016106</t>
  </si>
  <si>
    <t>崔吉鸿</t>
  </si>
  <si>
    <t>12099821</t>
  </si>
  <si>
    <t>孙金鹏</t>
  </si>
  <si>
    <t>82015303</t>
  </si>
  <si>
    <t>扶余市住房和城乡建设局</t>
  </si>
  <si>
    <t>张超</t>
  </si>
  <si>
    <t>82025729</t>
  </si>
  <si>
    <t>孟达</t>
  </si>
  <si>
    <t>82022626</t>
  </si>
  <si>
    <t>王珊</t>
  </si>
  <si>
    <t>82023128</t>
  </si>
  <si>
    <t>李佳欢</t>
  </si>
  <si>
    <t>12115123</t>
  </si>
  <si>
    <t>马新月</t>
  </si>
  <si>
    <t>82020609</t>
  </si>
  <si>
    <t>仲昭雪</t>
  </si>
  <si>
    <t>82011916</t>
  </si>
  <si>
    <t>扶余市应急管理局</t>
  </si>
  <si>
    <t>李畅</t>
  </si>
  <si>
    <t>82019128</t>
  </si>
  <si>
    <t>蒋珊珊</t>
  </si>
  <si>
    <t>62012101</t>
  </si>
  <si>
    <t>王喆</t>
  </si>
  <si>
    <t>82007428</t>
  </si>
  <si>
    <t>张羽佳</t>
  </si>
  <si>
    <t>12129222</t>
  </si>
  <si>
    <t>于怡涵</t>
  </si>
  <si>
    <t>82018415</t>
  </si>
  <si>
    <t>张佳欣</t>
  </si>
  <si>
    <t>12129607</t>
  </si>
  <si>
    <t>李东昊</t>
  </si>
  <si>
    <t>82011419</t>
  </si>
  <si>
    <t>李玉莹</t>
  </si>
  <si>
    <t>12121601</t>
  </si>
  <si>
    <t>李丹</t>
  </si>
  <si>
    <t>62016121</t>
  </si>
  <si>
    <t>扶余市自然资源局</t>
  </si>
  <si>
    <t>王鹏飞</t>
  </si>
  <si>
    <t>12119326</t>
  </si>
  <si>
    <t>王道</t>
  </si>
  <si>
    <t>82019026</t>
  </si>
  <si>
    <t>田悦瑶</t>
  </si>
  <si>
    <t>82014720</t>
  </si>
  <si>
    <t>方传驰</t>
  </si>
  <si>
    <t>12098424</t>
  </si>
  <si>
    <t>马仕林</t>
  </si>
  <si>
    <t>82027706</t>
  </si>
  <si>
    <t>刘杨</t>
  </si>
  <si>
    <t>82008719</t>
  </si>
  <si>
    <t>扶余市发展和改革局</t>
  </si>
  <si>
    <t>姜丹</t>
  </si>
  <si>
    <t>22018906</t>
  </si>
  <si>
    <t>王维鑫</t>
  </si>
  <si>
    <t>82009007</t>
  </si>
  <si>
    <t>刘悦</t>
  </si>
  <si>
    <t>82022027</t>
  </si>
  <si>
    <t>王佳琦</t>
  </si>
  <si>
    <t>12124325</t>
  </si>
  <si>
    <t>徐欣欣</t>
  </si>
  <si>
    <t>82018520</t>
  </si>
  <si>
    <t>李忠厚</t>
  </si>
  <si>
    <t>82025329</t>
  </si>
  <si>
    <t>经济管理职位</t>
  </si>
  <si>
    <t>吴金顺</t>
  </si>
  <si>
    <t>12137115</t>
  </si>
  <si>
    <t>郝馨玥</t>
  </si>
  <si>
    <t>82014811</t>
  </si>
  <si>
    <t>282</t>
  </si>
  <si>
    <t>梁恒源</t>
  </si>
  <si>
    <t>12131715</t>
  </si>
  <si>
    <t>扶余市交通运输局</t>
  </si>
  <si>
    <t>802035</t>
  </si>
  <si>
    <t>道路桥梁管理职位</t>
  </si>
  <si>
    <t>283</t>
  </si>
  <si>
    <t>孟凡洁</t>
  </si>
  <si>
    <t>22027826</t>
  </si>
  <si>
    <t>284</t>
  </si>
  <si>
    <t>王洪林</t>
  </si>
  <si>
    <t>82010104</t>
  </si>
  <si>
    <t>张雷</t>
  </si>
  <si>
    <t>12120203</t>
  </si>
  <si>
    <t>扶余市医疗保障局</t>
  </si>
  <si>
    <t>冯春雨</t>
  </si>
  <si>
    <t>82028919</t>
  </si>
  <si>
    <t>李国庆</t>
  </si>
  <si>
    <t>82012821</t>
  </si>
  <si>
    <t>刘崇</t>
  </si>
  <si>
    <t>42032927</t>
  </si>
  <si>
    <t>扶余市政务服务局</t>
  </si>
  <si>
    <t>陈心茹</t>
  </si>
  <si>
    <t>12084210</t>
  </si>
  <si>
    <t>李英男</t>
  </si>
  <si>
    <t>82017826</t>
  </si>
  <si>
    <t>柳寅达</t>
  </si>
  <si>
    <t>82014617</t>
  </si>
  <si>
    <t>扶余市教育局</t>
  </si>
  <si>
    <t>802034</t>
  </si>
  <si>
    <t>朱家辉</t>
  </si>
  <si>
    <t>82025207</t>
  </si>
  <si>
    <t>汪波</t>
  </si>
  <si>
    <t>294</t>
  </si>
  <si>
    <t>陈柏宇</t>
  </si>
  <si>
    <t>82012108</t>
  </si>
  <si>
    <t>电子信息管理职位</t>
  </si>
  <si>
    <t>295</t>
  </si>
  <si>
    <t>张馨元</t>
  </si>
  <si>
    <t>82023409</t>
  </si>
  <si>
    <t>296</t>
  </si>
  <si>
    <t>吕启明</t>
  </si>
  <si>
    <t>12105130</t>
  </si>
  <si>
    <t>297</t>
  </si>
  <si>
    <t>王宇</t>
  </si>
  <si>
    <t>82016917</t>
  </si>
  <si>
    <t>298</t>
  </si>
  <si>
    <t>董洪松</t>
  </si>
  <si>
    <t>82018314</t>
  </si>
  <si>
    <t>299</t>
  </si>
  <si>
    <t>刘琳</t>
  </si>
  <si>
    <t>82008019</t>
  </si>
  <si>
    <t>300</t>
  </si>
  <si>
    <t>鲁瑶</t>
  </si>
  <si>
    <t>82029518</t>
  </si>
  <si>
    <t>301</t>
  </si>
  <si>
    <t>李东兴</t>
  </si>
  <si>
    <t>82030621</t>
  </si>
  <si>
    <t>302</t>
  </si>
  <si>
    <t>邹国鑫</t>
  </si>
  <si>
    <t>82013827</t>
  </si>
  <si>
    <t>303</t>
  </si>
  <si>
    <t>武天娇</t>
  </si>
  <si>
    <t>62015523</t>
  </si>
  <si>
    <t>304</t>
  </si>
  <si>
    <t>牛国辉</t>
  </si>
  <si>
    <t>82018903</t>
  </si>
  <si>
    <t>305</t>
  </si>
  <si>
    <t>王含</t>
  </si>
  <si>
    <t>82024029</t>
  </si>
  <si>
    <t>郭春宇</t>
  </si>
  <si>
    <t>82022702</t>
  </si>
  <si>
    <t>扶余市市场监督管理局</t>
  </si>
  <si>
    <t>机械设备管理职位</t>
  </si>
  <si>
    <t>赵鹏程</t>
  </si>
  <si>
    <t>82017925</t>
  </si>
  <si>
    <t>栾鹏</t>
  </si>
  <si>
    <t>12104728</t>
  </si>
  <si>
    <t>焦治钧</t>
  </si>
  <si>
    <t>22052505</t>
  </si>
  <si>
    <t>食品安全管理职位</t>
  </si>
  <si>
    <t>张新悦</t>
  </si>
  <si>
    <t>82010217</t>
  </si>
  <si>
    <t>刘睿</t>
  </si>
  <si>
    <t>62012012</t>
  </si>
  <si>
    <t>王雪冰</t>
  </si>
  <si>
    <t>82023618</t>
  </si>
  <si>
    <t>杨爽</t>
  </si>
  <si>
    <t>12110822</t>
  </si>
  <si>
    <t>孔令雪</t>
  </si>
  <si>
    <t>52011620</t>
  </si>
  <si>
    <t>王术伟</t>
  </si>
  <si>
    <t>82018830</t>
  </si>
  <si>
    <t>扶余市城市管理行政执法局</t>
  </si>
  <si>
    <t>李金雨</t>
  </si>
  <si>
    <t>82013402</t>
  </si>
  <si>
    <t>姜学荣</t>
  </si>
  <si>
    <t>12086603</t>
  </si>
  <si>
    <t>王睿</t>
  </si>
  <si>
    <t>82014416</t>
  </si>
  <si>
    <t>市政管理职位</t>
  </si>
  <si>
    <t>苗强盛</t>
  </si>
  <si>
    <t>12136313</t>
  </si>
  <si>
    <t>全政</t>
  </si>
  <si>
    <t>12091318</t>
  </si>
  <si>
    <t>王金雨</t>
  </si>
  <si>
    <t>82029317</t>
  </si>
  <si>
    <t>宋明超</t>
  </si>
  <si>
    <t>82009714</t>
  </si>
  <si>
    <t>张翰良</t>
  </si>
  <si>
    <t>82015413</t>
  </si>
  <si>
    <t>崔晓雪</t>
  </si>
  <si>
    <t>82026405</t>
  </si>
  <si>
    <t>雷鸿</t>
  </si>
  <si>
    <t>12124502</t>
  </si>
  <si>
    <t>闫洪宇</t>
  </si>
  <si>
    <t>82012522</t>
  </si>
  <si>
    <t>王威</t>
  </si>
  <si>
    <t>82011012</t>
  </si>
  <si>
    <t>园林管理职位</t>
  </si>
  <si>
    <t>苏海英</t>
  </si>
  <si>
    <t>82016428</t>
  </si>
  <si>
    <t>李佳奇</t>
  </si>
  <si>
    <t>82017529</t>
  </si>
  <si>
    <t>孙倩</t>
  </si>
  <si>
    <t>12128727</t>
  </si>
  <si>
    <t>扶余市工业和信息化局</t>
  </si>
  <si>
    <t>王颜博</t>
  </si>
  <si>
    <t>42017612</t>
  </si>
  <si>
    <t>吕晋宇</t>
  </si>
  <si>
    <t>12104223</t>
  </si>
  <si>
    <t>陈熙</t>
  </si>
  <si>
    <t>12105126</t>
  </si>
  <si>
    <t>扶余市党员干部现代远程教育中心</t>
  </si>
  <si>
    <t>党建新闻采编职位</t>
  </si>
  <si>
    <t>陈曦</t>
  </si>
  <si>
    <t>82029506</t>
  </si>
  <si>
    <t>张山</t>
  </si>
  <si>
    <t>82008217</t>
  </si>
  <si>
    <t>扶余市残疾人联合会</t>
  </si>
  <si>
    <t>冷岳男</t>
  </si>
  <si>
    <t>12132930</t>
  </si>
  <si>
    <t>徐佳</t>
  </si>
  <si>
    <t>82013111</t>
  </si>
  <si>
    <t>姜杰</t>
  </si>
  <si>
    <t>82024525</t>
  </si>
  <si>
    <t>高大伟</t>
  </si>
  <si>
    <t>82024313</t>
  </si>
  <si>
    <t>房超</t>
  </si>
  <si>
    <t>82016421</t>
  </si>
  <si>
    <t>周兴田</t>
  </si>
  <si>
    <t>12112416</t>
  </si>
  <si>
    <t>刘美彤</t>
  </si>
  <si>
    <t>42021207</t>
  </si>
  <si>
    <t>孙雨萌</t>
  </si>
  <si>
    <t>12126715</t>
  </si>
  <si>
    <t>刘秀成</t>
  </si>
  <si>
    <t>82019614</t>
  </si>
  <si>
    <t>杨默</t>
  </si>
  <si>
    <t>12122312</t>
  </si>
  <si>
    <t>韩雪</t>
  </si>
  <si>
    <t>82011728</t>
  </si>
  <si>
    <t>王超</t>
  </si>
  <si>
    <t>82030408</t>
  </si>
  <si>
    <t>扶余市文学艺术界联合会</t>
  </si>
  <si>
    <t>李甜</t>
  </si>
  <si>
    <t>82007308</t>
  </si>
  <si>
    <t>李响</t>
  </si>
  <si>
    <t>82026410</t>
  </si>
  <si>
    <t>于巾彭</t>
  </si>
  <si>
    <t>12107223</t>
  </si>
  <si>
    <t>共青团扶余市委员会</t>
  </si>
  <si>
    <t>李洋</t>
  </si>
  <si>
    <t>82009616</t>
  </si>
  <si>
    <t>王平</t>
  </si>
  <si>
    <t>82008611</t>
  </si>
  <si>
    <t>苏泽</t>
  </si>
  <si>
    <t>12131029</t>
  </si>
  <si>
    <t>扶余市和兴街道</t>
  </si>
  <si>
    <t>刘铠炎</t>
  </si>
  <si>
    <t>82028527</t>
  </si>
  <si>
    <t>刘铁军</t>
  </si>
  <si>
    <t>82022610</t>
  </si>
  <si>
    <t>李槙</t>
  </si>
  <si>
    <t>82018807</t>
  </si>
  <si>
    <t>李铭瑞</t>
  </si>
  <si>
    <t>82008326</t>
  </si>
  <si>
    <t>高新宇</t>
  </si>
  <si>
    <t>12095814</t>
  </si>
  <si>
    <t>刘金格</t>
  </si>
  <si>
    <t>82023401</t>
  </si>
  <si>
    <t>扶余市铁西街道</t>
  </si>
  <si>
    <t>杨晶澎</t>
  </si>
  <si>
    <t>82025505</t>
  </si>
  <si>
    <t>魏思宇</t>
  </si>
  <si>
    <t>12103012</t>
  </si>
  <si>
    <t>肖明辰</t>
  </si>
  <si>
    <t>82027016</t>
  </si>
  <si>
    <t>王智卓</t>
  </si>
  <si>
    <t>12132115</t>
  </si>
  <si>
    <t>王昭</t>
  </si>
  <si>
    <t>12074113</t>
  </si>
  <si>
    <t>韩再林</t>
  </si>
  <si>
    <t>12076502</t>
  </si>
  <si>
    <t>扶余市士英街道</t>
  </si>
  <si>
    <t>王文景</t>
  </si>
  <si>
    <t>82018424</t>
  </si>
  <si>
    <t>陈一睿</t>
  </si>
  <si>
    <t>12116525</t>
  </si>
  <si>
    <t>齐品尧</t>
  </si>
  <si>
    <t>82028325</t>
  </si>
  <si>
    <t>石琳</t>
  </si>
  <si>
    <t>12083624</t>
  </si>
  <si>
    <t>王岩峰</t>
  </si>
  <si>
    <t>12093716</t>
  </si>
  <si>
    <t>371</t>
  </si>
  <si>
    <t>82012717</t>
  </si>
  <si>
    <t>扶余市联盟街道</t>
  </si>
  <si>
    <t>801016</t>
  </si>
  <si>
    <t>372</t>
  </si>
  <si>
    <t>田源</t>
  </si>
  <si>
    <t>82024819</t>
  </si>
  <si>
    <t>373</t>
  </si>
  <si>
    <t>赵梓君</t>
  </si>
  <si>
    <t>12104624</t>
  </si>
  <si>
    <t>374</t>
  </si>
  <si>
    <t>张政</t>
  </si>
  <si>
    <t>82029305</t>
  </si>
  <si>
    <t>375</t>
  </si>
  <si>
    <t>柳春雨</t>
  </si>
  <si>
    <t>82025125</t>
  </si>
  <si>
    <t>376</t>
  </si>
  <si>
    <t>宋悦</t>
  </si>
  <si>
    <t>82007223</t>
  </si>
  <si>
    <t>马宁</t>
  </si>
  <si>
    <t>82020019</t>
  </si>
  <si>
    <t>扶余市育才街道</t>
  </si>
  <si>
    <t>孙玥婷</t>
  </si>
  <si>
    <t>82015707</t>
  </si>
  <si>
    <t>田宇桥</t>
  </si>
  <si>
    <t>82010810</t>
  </si>
  <si>
    <t>郭明月</t>
  </si>
  <si>
    <t>82025722</t>
  </si>
  <si>
    <t>吴比</t>
  </si>
  <si>
    <t>12084226</t>
  </si>
  <si>
    <t>王永琪</t>
  </si>
  <si>
    <t>12076221</t>
  </si>
  <si>
    <t>朱天宇</t>
  </si>
  <si>
    <t>82009128</t>
  </si>
  <si>
    <t>扶余市弓棚子镇</t>
  </si>
  <si>
    <t>孙圆圆</t>
  </si>
  <si>
    <t>82027604</t>
  </si>
  <si>
    <t>邹韫</t>
  </si>
  <si>
    <t>82017219</t>
  </si>
  <si>
    <t>王烁</t>
  </si>
  <si>
    <t>82008123</t>
  </si>
  <si>
    <t>邢梓琦</t>
  </si>
  <si>
    <t>82024423</t>
  </si>
  <si>
    <t>孙雨婷</t>
  </si>
  <si>
    <t>82021007</t>
  </si>
  <si>
    <t>于炜鑫</t>
  </si>
  <si>
    <t>82007509</t>
  </si>
  <si>
    <t>扶余市五家站镇</t>
  </si>
  <si>
    <t>乔梓槟</t>
  </si>
  <si>
    <t>82018806</t>
  </si>
  <si>
    <t>陈敬滢</t>
  </si>
  <si>
    <t>82021026</t>
  </si>
  <si>
    <t>魏子淞</t>
  </si>
  <si>
    <t>82026427</t>
  </si>
  <si>
    <t>扶余市三井子镇</t>
  </si>
  <si>
    <t>801019</t>
  </si>
  <si>
    <t>杜佳宾</t>
  </si>
  <si>
    <t>62012421</t>
  </si>
  <si>
    <t>杨金岩</t>
  </si>
  <si>
    <t>82021110</t>
  </si>
  <si>
    <t>蔺金宇</t>
  </si>
  <si>
    <t>82012304</t>
  </si>
  <si>
    <t>宋清侠</t>
  </si>
  <si>
    <t>82017622</t>
  </si>
  <si>
    <t>李禹颔</t>
  </si>
  <si>
    <t>82011823</t>
  </si>
  <si>
    <t>刘长虹</t>
  </si>
  <si>
    <t>82007810</t>
  </si>
  <si>
    <t>扶余市陶赖昭镇</t>
  </si>
  <si>
    <t>801021</t>
  </si>
  <si>
    <t>房实</t>
  </si>
  <si>
    <t>82028505</t>
  </si>
  <si>
    <t>黄智鹏</t>
  </si>
  <si>
    <t>82018505</t>
  </si>
  <si>
    <t>林浩源</t>
  </si>
  <si>
    <t>12123527</t>
  </si>
  <si>
    <t>毕嘉</t>
  </si>
  <si>
    <t>12119012</t>
  </si>
  <si>
    <t>卢海鑫</t>
  </si>
  <si>
    <t>82016725</t>
  </si>
  <si>
    <t>马畅</t>
  </si>
  <si>
    <t>82017915</t>
  </si>
  <si>
    <t>扶余市新万发镇</t>
  </si>
  <si>
    <t>高健巡</t>
  </si>
  <si>
    <t>82029327</t>
  </si>
  <si>
    <t>张萌萌</t>
  </si>
  <si>
    <t>82009806</t>
  </si>
  <si>
    <t>张瑞麟</t>
  </si>
  <si>
    <t>12123606</t>
  </si>
  <si>
    <t>扶余市三岔河镇</t>
  </si>
  <si>
    <t>801023</t>
  </si>
  <si>
    <t>孙浩然</t>
  </si>
  <si>
    <t>82025710</t>
  </si>
  <si>
    <t>吴迪</t>
  </si>
  <si>
    <t>82024109</t>
  </si>
  <si>
    <t>初孟阳</t>
  </si>
  <si>
    <t>12133828</t>
  </si>
  <si>
    <t>扶余市蔡家沟镇</t>
  </si>
  <si>
    <t>刘宇星</t>
  </si>
  <si>
    <t>82028402</t>
  </si>
  <si>
    <t>王昱迪</t>
  </si>
  <si>
    <t>82025124</t>
  </si>
  <si>
    <t>胜玉莹</t>
  </si>
  <si>
    <t>82011114</t>
  </si>
  <si>
    <t>扶余市增盛镇</t>
  </si>
  <si>
    <t>陈博文</t>
  </si>
  <si>
    <t>82017129</t>
  </si>
  <si>
    <t>王斯琪</t>
  </si>
  <si>
    <t>22022722</t>
  </si>
  <si>
    <t>裴勇</t>
  </si>
  <si>
    <t>82025611</t>
  </si>
  <si>
    <t>扶余市三骏满族蒙古族锡伯族乡</t>
  </si>
  <si>
    <t>801026</t>
  </si>
  <si>
    <t>李冰</t>
  </si>
  <si>
    <t>82009718</t>
  </si>
  <si>
    <t>靳松玮</t>
  </si>
  <si>
    <t>82016728</t>
  </si>
  <si>
    <t>汪晓函</t>
  </si>
  <si>
    <t>12104207</t>
  </si>
  <si>
    <t>扶余市更新乡</t>
  </si>
  <si>
    <t>关英全</t>
  </si>
  <si>
    <t>82030616</t>
  </si>
  <si>
    <t>李昶玮</t>
  </si>
  <si>
    <t>82009426</t>
  </si>
  <si>
    <t>周琨</t>
  </si>
  <si>
    <t>82027621</t>
  </si>
  <si>
    <t>冯野</t>
  </si>
  <si>
    <t>82009203</t>
  </si>
  <si>
    <t>孟凡钰</t>
  </si>
  <si>
    <t>82027827</t>
  </si>
  <si>
    <t>邵泊涵</t>
  </si>
  <si>
    <t>22050501</t>
  </si>
  <si>
    <t>扶余市新站乡</t>
  </si>
  <si>
    <t>张振东</t>
  </si>
  <si>
    <t>82015115</t>
  </si>
  <si>
    <t>包鹏诚</t>
  </si>
  <si>
    <t>82014621</t>
  </si>
  <si>
    <t>王淞</t>
  </si>
  <si>
    <t>22042408</t>
  </si>
  <si>
    <t>扶余市长春岭镇</t>
  </si>
  <si>
    <t>赵丽娇</t>
  </si>
  <si>
    <t>82020810</t>
  </si>
  <si>
    <t>费如雪</t>
  </si>
  <si>
    <t>82027828</t>
  </si>
  <si>
    <t>周雨蒙</t>
  </si>
  <si>
    <t>82021415</t>
  </si>
  <si>
    <t>扶余市得胜镇</t>
  </si>
  <si>
    <t>周景岩</t>
  </si>
  <si>
    <t>82017503</t>
  </si>
  <si>
    <t>刘程</t>
  </si>
  <si>
    <t>82022910</t>
  </si>
  <si>
    <t>吴莹莹</t>
  </si>
  <si>
    <t>12128322</t>
  </si>
  <si>
    <t>扶余市新源镇</t>
  </si>
  <si>
    <t>朱剑锋</t>
  </si>
  <si>
    <t>82015002</t>
  </si>
  <si>
    <t>郭丽媛</t>
  </si>
  <si>
    <t>12101730</t>
  </si>
  <si>
    <t>齐乃萱</t>
  </si>
  <si>
    <t>82007926</t>
  </si>
  <si>
    <t>中共乾安县纪律检查委员会、乾安县监察委员会</t>
  </si>
  <si>
    <t>12089715</t>
  </si>
  <si>
    <t>中共乾安县纪委县监委派驻纪检监察组</t>
  </si>
  <si>
    <t>801033</t>
  </si>
  <si>
    <t>赵洋阳</t>
  </si>
  <si>
    <t>82030413</t>
  </si>
  <si>
    <t>魏宇晨</t>
  </si>
  <si>
    <t>82020118</t>
  </si>
  <si>
    <t>王一多</t>
  </si>
  <si>
    <t>82011725</t>
  </si>
  <si>
    <t>纪检监察职位</t>
  </si>
  <si>
    <t>籍海威</t>
  </si>
  <si>
    <t>02047110</t>
  </si>
  <si>
    <t>邹继影</t>
  </si>
  <si>
    <t>82019719</t>
  </si>
  <si>
    <t>杨青昕</t>
  </si>
  <si>
    <t>82011726</t>
  </si>
  <si>
    <t>中共乾安县委宣传部</t>
  </si>
  <si>
    <t>张剑兰</t>
  </si>
  <si>
    <t>82025516</t>
  </si>
  <si>
    <t>陈宇琪</t>
  </si>
  <si>
    <t>82022830</t>
  </si>
  <si>
    <t>侯杰</t>
  </si>
  <si>
    <t>82011627</t>
  </si>
  <si>
    <t xml:space="preserve"> 801034</t>
  </si>
  <si>
    <t>新闻宣传职位</t>
  </si>
  <si>
    <t>魏然</t>
  </si>
  <si>
    <t>82017624</t>
  </si>
  <si>
    <t>于建勋</t>
  </si>
  <si>
    <t>82013711</t>
  </si>
  <si>
    <t>姚一琪</t>
  </si>
  <si>
    <t>82029420</t>
  </si>
  <si>
    <t>乾安县文化广播电视和旅游局</t>
  </si>
  <si>
    <t xml:space="preserve"> 802041</t>
  </si>
  <si>
    <t>朴思琪</t>
  </si>
  <si>
    <t>82014802</t>
  </si>
  <si>
    <t>林波</t>
  </si>
  <si>
    <t>82016816</t>
  </si>
  <si>
    <t>张也</t>
  </si>
  <si>
    <t>12114410</t>
  </si>
  <si>
    <t>乾安县教育局</t>
  </si>
  <si>
    <t xml:space="preserve"> 802042</t>
  </si>
  <si>
    <t>孟思雨</t>
  </si>
  <si>
    <t>82007205</t>
  </si>
  <si>
    <t>尹晗</t>
  </si>
  <si>
    <t>82012720</t>
  </si>
  <si>
    <t>宁新芳</t>
  </si>
  <si>
    <t>82012704</t>
  </si>
  <si>
    <t>乾安县水利局</t>
  </si>
  <si>
    <t>802043</t>
  </si>
  <si>
    <t>水利工程职位</t>
  </si>
  <si>
    <t>于立辉</t>
  </si>
  <si>
    <t>72010416</t>
  </si>
  <si>
    <t>张浩然</t>
  </si>
  <si>
    <t>李正阳</t>
  </si>
  <si>
    <t>12122726</t>
  </si>
  <si>
    <t>乾安县交通运输局</t>
  </si>
  <si>
    <t xml:space="preserve"> 802044 </t>
  </si>
  <si>
    <t>道路与桥梁工程监督职位</t>
  </si>
  <si>
    <t>丛霖</t>
  </si>
  <si>
    <t>82019921</t>
  </si>
  <si>
    <t>王婉宁</t>
  </si>
  <si>
    <t>82022305</t>
  </si>
  <si>
    <t>82022628</t>
  </si>
  <si>
    <t>乾安县工业和信息化局</t>
  </si>
  <si>
    <t xml:space="preserve"> 802045 </t>
  </si>
  <si>
    <t>李莹</t>
  </si>
  <si>
    <t>82011123</t>
  </si>
  <si>
    <t>82022607</t>
  </si>
  <si>
    <t>乾安县发展和改革局</t>
  </si>
  <si>
    <t>802046</t>
  </si>
  <si>
    <t>艾婧</t>
  </si>
  <si>
    <t>82027303</t>
  </si>
  <si>
    <t>鹿敏</t>
  </si>
  <si>
    <t>82009105</t>
  </si>
  <si>
    <t>万鲲鹏</t>
  </si>
  <si>
    <t>82015308</t>
  </si>
  <si>
    <t>统计管理职位</t>
  </si>
  <si>
    <t>李忠鹏</t>
  </si>
  <si>
    <t>82027108</t>
  </si>
  <si>
    <t>乾安县退役军人事务局</t>
  </si>
  <si>
    <t xml:space="preserve"> 802047</t>
  </si>
  <si>
    <t>邓健</t>
  </si>
  <si>
    <t>82020825</t>
  </si>
  <si>
    <t>刘佳宇</t>
  </si>
  <si>
    <t>82021411</t>
  </si>
  <si>
    <t>于妍</t>
  </si>
  <si>
    <t>82020703</t>
  </si>
  <si>
    <t>乾安县市场监督管理局</t>
  </si>
  <si>
    <t>法律服务职位</t>
  </si>
  <si>
    <t>孔祥宇</t>
  </si>
  <si>
    <t>82021422</t>
  </si>
  <si>
    <t xml:space="preserve">乾安县市场监督管理局  </t>
  </si>
  <si>
    <t xml:space="preserve">基层执法职位1  </t>
  </si>
  <si>
    <t>李杨</t>
  </si>
  <si>
    <t>12089525</t>
  </si>
  <si>
    <t>陈星旭</t>
  </si>
  <si>
    <t>12074120</t>
  </si>
  <si>
    <t>55.0</t>
  </si>
  <si>
    <t>胡茜</t>
  </si>
  <si>
    <t>82009302</t>
  </si>
  <si>
    <t xml:space="preserve">乾安县市场监督管理局 </t>
  </si>
  <si>
    <t>基层执法职位2</t>
  </si>
  <si>
    <t>刘晓莹</t>
  </si>
  <si>
    <t>82008509</t>
  </si>
  <si>
    <t>65.0</t>
  </si>
  <si>
    <t>张婉婷</t>
  </si>
  <si>
    <t>12089709</t>
  </si>
  <si>
    <t>62.0</t>
  </si>
  <si>
    <t>陈志成</t>
  </si>
  <si>
    <t>12097916</t>
  </si>
  <si>
    <t xml:space="preserve"> 802048</t>
  </si>
  <si>
    <t>张猛</t>
  </si>
  <si>
    <t>82022304</t>
  </si>
  <si>
    <t>刘梦琦</t>
  </si>
  <si>
    <t>82019109</t>
  </si>
  <si>
    <t>刘春铎</t>
  </si>
  <si>
    <t>92015504</t>
  </si>
  <si>
    <t>乾安县市场监督管理局基层分局</t>
  </si>
  <si>
    <t>药品监督职位</t>
  </si>
  <si>
    <t>74.0</t>
  </si>
  <si>
    <t>代希初</t>
  </si>
  <si>
    <t>82029311</t>
  </si>
  <si>
    <t>127.0</t>
  </si>
  <si>
    <t>司越</t>
  </si>
  <si>
    <t>82015915</t>
  </si>
  <si>
    <t>64.0</t>
  </si>
  <si>
    <t>邓越</t>
  </si>
  <si>
    <t>12089013</t>
  </si>
  <si>
    <t xml:space="preserve">乾安县财政局  </t>
  </si>
  <si>
    <t>58.0</t>
  </si>
  <si>
    <t>秦思敏</t>
  </si>
  <si>
    <t>82006410</t>
  </si>
  <si>
    <t>赵爽</t>
  </si>
  <si>
    <t>82022816</t>
  </si>
  <si>
    <t>80.0</t>
  </si>
  <si>
    <t>周丽娜</t>
  </si>
  <si>
    <t>82023112</t>
  </si>
  <si>
    <t>孙晓敏</t>
  </si>
  <si>
    <t>82012413</t>
  </si>
  <si>
    <t>徐榕池</t>
  </si>
  <si>
    <t>82013118</t>
  </si>
  <si>
    <t>王吉楠</t>
  </si>
  <si>
    <t>82013527</t>
  </si>
  <si>
    <t>乾安县民政局</t>
  </si>
  <si>
    <t xml:space="preserve">财务管理职位  </t>
  </si>
  <si>
    <t>王长伟</t>
  </si>
  <si>
    <t>82030206</t>
  </si>
  <si>
    <t>丁建宇</t>
  </si>
  <si>
    <t>12136421</t>
  </si>
  <si>
    <t>68.0</t>
  </si>
  <si>
    <t>韩振涛</t>
  </si>
  <si>
    <t>82006622</t>
  </si>
  <si>
    <t xml:space="preserve">社会服务职位  </t>
  </si>
  <si>
    <t>124.0</t>
  </si>
  <si>
    <t>姜兴吉</t>
  </si>
  <si>
    <t>12097625</t>
  </si>
  <si>
    <t>67.0</t>
  </si>
  <si>
    <t>崔佳谣</t>
  </si>
  <si>
    <t>12076311</t>
  </si>
  <si>
    <t>112.0</t>
  </si>
  <si>
    <t>王柯政</t>
  </si>
  <si>
    <t>乾安县党员干部现代远程教育中心</t>
  </si>
  <si>
    <t>多媒体管理职位</t>
  </si>
  <si>
    <t>刘禄多</t>
  </si>
  <si>
    <t>53.0</t>
  </si>
  <si>
    <t>张玮健</t>
  </si>
  <si>
    <t>82015329</t>
  </si>
  <si>
    <t>57.0</t>
  </si>
  <si>
    <t>曹帅</t>
  </si>
  <si>
    <t>82025724</t>
  </si>
  <si>
    <t>乾安县计划生育协会</t>
  </si>
  <si>
    <t>801036 </t>
  </si>
  <si>
    <t>医政管理职位1</t>
  </si>
  <si>
    <t>69.0</t>
  </si>
  <si>
    <t>王海庆</t>
  </si>
  <si>
    <t>82020510</t>
  </si>
  <si>
    <t>马运佳</t>
  </si>
  <si>
    <t>82009327</t>
  </si>
  <si>
    <t>许玮丹</t>
  </si>
  <si>
    <t>82018218</t>
  </si>
  <si>
    <t>医政管理职位2</t>
  </si>
  <si>
    <t>66.0</t>
  </si>
  <si>
    <t>孙贺圆</t>
  </si>
  <si>
    <t>82006704</t>
  </si>
  <si>
    <t>王萍</t>
  </si>
  <si>
    <t>12093019</t>
  </si>
  <si>
    <t>37.0</t>
  </si>
  <si>
    <t>90.0</t>
  </si>
  <si>
    <t>张明哲</t>
  </si>
  <si>
    <t>82021209</t>
  </si>
  <si>
    <t xml:space="preserve"> 乾安县归国华侨联合会</t>
  </si>
  <si>
    <t xml:space="preserve">文字综合职位  </t>
  </si>
  <si>
    <t>张春野</t>
  </si>
  <si>
    <t>82012103</t>
  </si>
  <si>
    <t>王革</t>
  </si>
  <si>
    <t>82010830</t>
  </si>
  <si>
    <t>王晴</t>
  </si>
  <si>
    <t>82028210</t>
  </si>
  <si>
    <t>乾安县精神文明建设委员会办公室</t>
  </si>
  <si>
    <t>78.0</t>
  </si>
  <si>
    <t>邵安宁</t>
  </si>
  <si>
    <t>82026917</t>
  </si>
  <si>
    <t>杨睿</t>
  </si>
  <si>
    <t>82027216</t>
  </si>
  <si>
    <t>陈雪</t>
  </si>
  <si>
    <t>82027730</t>
  </si>
  <si>
    <t>蒋英玮</t>
  </si>
  <si>
    <t>82024209</t>
  </si>
  <si>
    <t>54.0</t>
  </si>
  <si>
    <t>杨丹</t>
  </si>
  <si>
    <t>82018208</t>
  </si>
  <si>
    <t>尚威</t>
  </si>
  <si>
    <t>82013610</t>
  </si>
  <si>
    <t xml:space="preserve">乾安县供销合作社联合社   </t>
  </si>
  <si>
    <t>周艳超</t>
  </si>
  <si>
    <t>82010024</t>
  </si>
  <si>
    <t>韩洋</t>
  </si>
  <si>
    <t>82016223</t>
  </si>
  <si>
    <t>56.0</t>
  </si>
  <si>
    <t>石凯扬</t>
  </si>
  <si>
    <t>82013518</t>
  </si>
  <si>
    <t xml:space="preserve">乾安县供销合作社联合社 </t>
  </si>
  <si>
    <t>刘磊</t>
  </si>
  <si>
    <t>12093902</t>
  </si>
  <si>
    <t>孙添麒</t>
  </si>
  <si>
    <t>82018607</t>
  </si>
  <si>
    <t>61.0</t>
  </si>
  <si>
    <t>60.0</t>
  </si>
  <si>
    <t>121.0</t>
  </si>
  <si>
    <t>刘斌</t>
  </si>
  <si>
    <t>82023805</t>
  </si>
  <si>
    <t>宋丽影</t>
  </si>
  <si>
    <t>82015213</t>
  </si>
  <si>
    <t>71.0</t>
  </si>
  <si>
    <t>王鹤然</t>
  </si>
  <si>
    <t>82016513</t>
  </si>
  <si>
    <t>王馨悦</t>
  </si>
  <si>
    <t>92027401</t>
  </si>
  <si>
    <t xml:space="preserve">乾安县城市环境综合执法局      </t>
  </si>
  <si>
    <t xml:space="preserve">城市管理职位  </t>
  </si>
  <si>
    <t>59.0</t>
  </si>
  <si>
    <t>126.0</t>
  </si>
  <si>
    <t>郭孝瑞</t>
  </si>
  <si>
    <t>22048320</t>
  </si>
  <si>
    <t>苏帅</t>
  </si>
  <si>
    <t>82010618</t>
  </si>
  <si>
    <t>63.0</t>
  </si>
  <si>
    <t>华成业</t>
  </si>
  <si>
    <t>82007527</t>
  </si>
  <si>
    <t>刘东民</t>
  </si>
  <si>
    <t>12123229</t>
  </si>
  <si>
    <t>46.0</t>
  </si>
  <si>
    <t>王湘婷</t>
  </si>
  <si>
    <t>42026614</t>
  </si>
  <si>
    <t>吴佳琦</t>
  </si>
  <si>
    <t>82015913</t>
  </si>
  <si>
    <t xml:space="preserve">乾安县城市环境综合执法局 </t>
  </si>
  <si>
    <t xml:space="preserve">法律服务职位  </t>
  </si>
  <si>
    <t>贲贺</t>
  </si>
  <si>
    <t>82013904</t>
  </si>
  <si>
    <t>51.0</t>
  </si>
  <si>
    <t>许立恒</t>
  </si>
  <si>
    <t>82006611</t>
  </si>
  <si>
    <t>乾安县城市环境综合执法局</t>
  </si>
  <si>
    <t>赵海宁</t>
  </si>
  <si>
    <t>82012805</t>
  </si>
  <si>
    <t>苏  鹏</t>
  </si>
  <si>
    <t>82014406</t>
  </si>
  <si>
    <t>王雪莹</t>
  </si>
  <si>
    <t>92017210</t>
  </si>
  <si>
    <t>乾安县就业局</t>
  </si>
  <si>
    <t>孙超</t>
  </si>
  <si>
    <t>82011702</t>
  </si>
  <si>
    <t>刘欣</t>
  </si>
  <si>
    <t>82008322</t>
  </si>
  <si>
    <t>曲显慧</t>
  </si>
  <si>
    <t>82013601</t>
  </si>
  <si>
    <t>许香</t>
  </si>
  <si>
    <t>32017425</t>
  </si>
  <si>
    <t>75.0</t>
  </si>
  <si>
    <t>刘雪婧</t>
  </si>
  <si>
    <t>12140905</t>
  </si>
  <si>
    <t>张晓慧</t>
  </si>
  <si>
    <t>82029604</t>
  </si>
  <si>
    <t>刘冰</t>
  </si>
  <si>
    <t>82008414</t>
  </si>
  <si>
    <t>70.0</t>
  </si>
  <si>
    <t>孙胤</t>
  </si>
  <si>
    <t>82020028</t>
  </si>
  <si>
    <t>李思</t>
  </si>
  <si>
    <t>82011102</t>
  </si>
  <si>
    <t>乾安县如松街道</t>
  </si>
  <si>
    <t>73.0</t>
  </si>
  <si>
    <t>132.0</t>
  </si>
  <si>
    <t>薛畅</t>
  </si>
  <si>
    <t>12093021</t>
  </si>
  <si>
    <t>孙菁华</t>
  </si>
  <si>
    <t>12087526</t>
  </si>
  <si>
    <t>董雪</t>
  </si>
  <si>
    <t>82016805</t>
  </si>
  <si>
    <t>孙国庆</t>
  </si>
  <si>
    <t>82008511</t>
  </si>
  <si>
    <t>周文昊</t>
  </si>
  <si>
    <t>12091416</t>
  </si>
  <si>
    <t>杨轶函</t>
  </si>
  <si>
    <t>82021613</t>
  </si>
  <si>
    <t>尹欣</t>
  </si>
  <si>
    <t>82019715</t>
  </si>
  <si>
    <t>77.0</t>
  </si>
  <si>
    <t>赵洁</t>
  </si>
  <si>
    <t>82016817</t>
  </si>
  <si>
    <t>王妍媛</t>
  </si>
  <si>
    <t>12124111</t>
  </si>
  <si>
    <t>乾安县荣业街道</t>
  </si>
  <si>
    <t>李佳雯</t>
  </si>
  <si>
    <t>82017330</t>
  </si>
  <si>
    <t>田鑫</t>
  </si>
  <si>
    <t>82018530</t>
  </si>
  <si>
    <t>109.0</t>
  </si>
  <si>
    <t>么洪丽</t>
  </si>
  <si>
    <t>82029605</t>
  </si>
  <si>
    <t>宋兴鹏</t>
  </si>
  <si>
    <t>82018610</t>
  </si>
  <si>
    <t>杨浩</t>
  </si>
  <si>
    <t>82015316</t>
  </si>
  <si>
    <t>常浩男</t>
  </si>
  <si>
    <t>72016405</t>
  </si>
  <si>
    <t>公共事业管理职位</t>
  </si>
  <si>
    <t>韩晓伟</t>
  </si>
  <si>
    <t>82020508</t>
  </si>
  <si>
    <t>付明媚</t>
  </si>
  <si>
    <t>82025311</t>
  </si>
  <si>
    <t>邱天一</t>
  </si>
  <si>
    <t>82024404</t>
  </si>
  <si>
    <t>毕聪</t>
  </si>
  <si>
    <t>82018821</t>
  </si>
  <si>
    <t>潘宇峰</t>
  </si>
  <si>
    <t>82027101</t>
  </si>
  <si>
    <t>魏来</t>
  </si>
  <si>
    <t>82029625</t>
  </si>
  <si>
    <t>乾安县驰誉街道</t>
  </si>
  <si>
    <t>高畅</t>
  </si>
  <si>
    <t>82009811</t>
  </si>
  <si>
    <t>刘晓雨</t>
  </si>
  <si>
    <t>82029917</t>
  </si>
  <si>
    <t>田苗苗</t>
  </si>
  <si>
    <t>82007522</t>
  </si>
  <si>
    <t>刘明媛</t>
  </si>
  <si>
    <t>82013010</t>
  </si>
  <si>
    <t>葛新</t>
  </si>
  <si>
    <t>82019926</t>
  </si>
  <si>
    <t>姜水娜</t>
  </si>
  <si>
    <t>82022002</t>
  </si>
  <si>
    <t>刘贺</t>
  </si>
  <si>
    <t>82010410</t>
  </si>
  <si>
    <t>王丹</t>
  </si>
  <si>
    <t>12137122</t>
  </si>
  <si>
    <t>牛牧楠</t>
  </si>
  <si>
    <t>82027128</t>
  </si>
  <si>
    <t xml:space="preserve">  004  </t>
  </si>
  <si>
    <t>张朝旭</t>
  </si>
  <si>
    <t>82025316</t>
  </si>
  <si>
    <t>82017706</t>
  </si>
  <si>
    <t>576</t>
  </si>
  <si>
    <t>姚凯硕</t>
  </si>
  <si>
    <t>82029204</t>
  </si>
  <si>
    <t>中共长岭县纪律检查委员会长岭县监察委员会</t>
  </si>
  <si>
    <t>801039</t>
  </si>
  <si>
    <t>577</t>
  </si>
  <si>
    <t>刘宇彤</t>
  </si>
  <si>
    <t>22042923</t>
  </si>
  <si>
    <t>578</t>
  </si>
  <si>
    <t>冷振元</t>
  </si>
  <si>
    <t>82013612</t>
  </si>
  <si>
    <t>周子夜</t>
  </si>
  <si>
    <t>82026016</t>
  </si>
  <si>
    <t>张文雅</t>
  </si>
  <si>
    <t>82029519</t>
  </si>
  <si>
    <t>姜鑫焱</t>
  </si>
  <si>
    <t>12136410</t>
  </si>
  <si>
    <t>董乐</t>
  </si>
  <si>
    <t>82019322</t>
  </si>
  <si>
    <t>纪检监察职位1</t>
  </si>
  <si>
    <t>王宇飞</t>
  </si>
  <si>
    <t>82018902</t>
  </si>
  <si>
    <t>纪检监察职位2</t>
  </si>
  <si>
    <t>刘佳敏</t>
  </si>
  <si>
    <t>12091826</t>
  </si>
  <si>
    <t>邢天夫</t>
  </si>
  <si>
    <t>12097229</t>
  </si>
  <si>
    <t>006</t>
  </si>
  <si>
    <t>邢缤元</t>
  </si>
  <si>
    <t>82023219</t>
  </si>
  <si>
    <t>苏佳莹</t>
  </si>
  <si>
    <t>82017218</t>
  </si>
  <si>
    <t>李天亮</t>
  </si>
  <si>
    <t>82021413</t>
  </si>
  <si>
    <t>中共长岭县纪委县监委派驻纪检监察组</t>
  </si>
  <si>
    <t>程远迪</t>
  </si>
  <si>
    <t>82028029</t>
  </si>
  <si>
    <t>李媛</t>
  </si>
  <si>
    <t>82020211</t>
  </si>
  <si>
    <t>中共长岭县委统一战线工作部</t>
  </si>
  <si>
    <t>801041</t>
  </si>
  <si>
    <t>宗教事务管理职位</t>
  </si>
  <si>
    <t>82026610</t>
  </si>
  <si>
    <t>李师</t>
  </si>
  <si>
    <t>22051326</t>
  </si>
  <si>
    <t>高晗</t>
  </si>
  <si>
    <t>12137819</t>
  </si>
  <si>
    <t>长岭县市场监督管理局基层分局</t>
  </si>
  <si>
    <t>802058</t>
  </si>
  <si>
    <t>信息化管理职位</t>
  </si>
  <si>
    <t>崔宇</t>
  </si>
  <si>
    <t>12098517</t>
  </si>
  <si>
    <t>张松</t>
  </si>
  <si>
    <t>82025511</t>
  </si>
  <si>
    <t>李永昕</t>
  </si>
  <si>
    <t>12093826</t>
  </si>
  <si>
    <t>行政执法职位1</t>
  </si>
  <si>
    <t>王君成</t>
  </si>
  <si>
    <t>82023707</t>
  </si>
  <si>
    <t>王迪</t>
  </si>
  <si>
    <t>12084118</t>
  </si>
  <si>
    <t>安桐辛</t>
  </si>
  <si>
    <t>12108204</t>
  </si>
  <si>
    <t>行政执法职位2</t>
  </si>
  <si>
    <t>魏冼葶</t>
  </si>
  <si>
    <t>82028326</t>
  </si>
  <si>
    <t>李唯物</t>
  </si>
  <si>
    <t>12131210</t>
  </si>
  <si>
    <t>杜海峰</t>
  </si>
  <si>
    <t>82019705</t>
  </si>
  <si>
    <t>行政执法职位3</t>
  </si>
  <si>
    <t>鲁建明</t>
  </si>
  <si>
    <t>82023710</t>
  </si>
  <si>
    <t>李炜</t>
  </si>
  <si>
    <t>82013802</t>
  </si>
  <si>
    <t>苏宁</t>
  </si>
  <si>
    <t>82012526</t>
  </si>
  <si>
    <t>行政执法职位4</t>
  </si>
  <si>
    <t>刘子煊</t>
  </si>
  <si>
    <t>82010106</t>
  </si>
  <si>
    <t>刘溢然</t>
  </si>
  <si>
    <t>12103019</t>
  </si>
  <si>
    <t>田浩</t>
  </si>
  <si>
    <t>82030004</t>
  </si>
  <si>
    <t>长岭县太平山镇</t>
  </si>
  <si>
    <t>801052</t>
  </si>
  <si>
    <t>王韬略</t>
  </si>
  <si>
    <t>22043320</t>
  </si>
  <si>
    <t>行政执法职位5</t>
  </si>
  <si>
    <t>王金赫</t>
  </si>
  <si>
    <t>82029205</t>
  </si>
  <si>
    <t>王东昊</t>
  </si>
  <si>
    <t>12092906</t>
  </si>
  <si>
    <t>孙织梦</t>
  </si>
  <si>
    <t>82013705</t>
  </si>
  <si>
    <t>行政执法职位6</t>
  </si>
  <si>
    <t>007</t>
  </si>
  <si>
    <t>李政</t>
  </si>
  <si>
    <t>12113508</t>
  </si>
  <si>
    <t>曲馨桐</t>
  </si>
  <si>
    <t>82015718</t>
  </si>
  <si>
    <t>高立媛</t>
  </si>
  <si>
    <t>82027811</t>
  </si>
  <si>
    <t>行政执法职位7</t>
  </si>
  <si>
    <t>008</t>
  </si>
  <si>
    <t>陈希</t>
  </si>
  <si>
    <t>82029030</t>
  </si>
  <si>
    <t>李论</t>
  </si>
  <si>
    <t>82024004</t>
  </si>
  <si>
    <t>周立洋</t>
  </si>
  <si>
    <t>12111007</t>
  </si>
  <si>
    <t>行政执法职位8</t>
  </si>
  <si>
    <t>009</t>
  </si>
  <si>
    <t>宋一鸣</t>
  </si>
  <si>
    <t>12104316</t>
  </si>
  <si>
    <t>孟祥棋</t>
  </si>
  <si>
    <t>82018114</t>
  </si>
  <si>
    <t>王钰渤</t>
  </si>
  <si>
    <t>12073710</t>
  </si>
  <si>
    <t>行政执法职位9</t>
  </si>
  <si>
    <t>010</t>
  </si>
  <si>
    <t>李月</t>
  </si>
  <si>
    <t>12090120</t>
  </si>
  <si>
    <t>于雪晴</t>
  </si>
  <si>
    <t>82024615</t>
  </si>
  <si>
    <t>秦子炎</t>
  </si>
  <si>
    <t>12108926</t>
  </si>
  <si>
    <t>长岭县应急管理局</t>
  </si>
  <si>
    <t>802059</t>
  </si>
  <si>
    <t>危险化学品监督管理职位</t>
  </si>
  <si>
    <t>王鑫淼</t>
  </si>
  <si>
    <t>82008119</t>
  </si>
  <si>
    <t>林子蕙</t>
  </si>
  <si>
    <t>82011501</t>
  </si>
  <si>
    <t>长岭县交通运输局</t>
  </si>
  <si>
    <t>802060</t>
  </si>
  <si>
    <t>刘丽影</t>
  </si>
  <si>
    <t>12104907</t>
  </si>
  <si>
    <t>董德瑜</t>
  </si>
  <si>
    <t>12116418</t>
  </si>
  <si>
    <t>陈昊</t>
  </si>
  <si>
    <t>02049411</t>
  </si>
  <si>
    <t>长岭县文化广播电视和旅游局</t>
  </si>
  <si>
    <t>802061</t>
  </si>
  <si>
    <t>体育管理职位</t>
  </si>
  <si>
    <t>王宇航</t>
  </si>
  <si>
    <t>12085428</t>
  </si>
  <si>
    <t>孙宇</t>
  </si>
  <si>
    <t>82020403</t>
  </si>
  <si>
    <t>李芃壮</t>
  </si>
  <si>
    <t>12110621</t>
  </si>
  <si>
    <t>文化产业发展职位</t>
  </si>
  <si>
    <t>周欣</t>
  </si>
  <si>
    <t>82016013</t>
  </si>
  <si>
    <t>刘威辰</t>
  </si>
  <si>
    <t>62015225</t>
  </si>
  <si>
    <t>李禹硕</t>
  </si>
  <si>
    <t>82015430</t>
  </si>
  <si>
    <t>长岭县人民代表大会常务委员会办公室</t>
  </si>
  <si>
    <t>801042</t>
  </si>
  <si>
    <t>法律职位</t>
  </si>
  <si>
    <t>高宏旭</t>
  </si>
  <si>
    <t>12096324</t>
  </si>
  <si>
    <t>董玉梦</t>
  </si>
  <si>
    <t>82016410</t>
  </si>
  <si>
    <t>陈汉卿</t>
  </si>
  <si>
    <t>82023914</t>
  </si>
  <si>
    <t>长岭县妇女联合会</t>
  </si>
  <si>
    <t>801043</t>
  </si>
  <si>
    <t>李驰</t>
  </si>
  <si>
    <t>12140129</t>
  </si>
  <si>
    <t>曲玺玉</t>
  </si>
  <si>
    <t>82009607</t>
  </si>
  <si>
    <t>田琳</t>
  </si>
  <si>
    <t>12099609</t>
  </si>
  <si>
    <t>长岭县光明乡</t>
  </si>
  <si>
    <t>马姗姗</t>
  </si>
  <si>
    <t>12088813</t>
  </si>
  <si>
    <t>长岭县红十字会</t>
  </si>
  <si>
    <t>801044</t>
  </si>
  <si>
    <t>王伟博</t>
  </si>
  <si>
    <t>82013221</t>
  </si>
  <si>
    <t>徐羽翔</t>
  </si>
  <si>
    <t>82015420</t>
  </si>
  <si>
    <t>82025903</t>
  </si>
  <si>
    <t>长岭县归国华侨联合会</t>
  </si>
  <si>
    <t>801045</t>
  </si>
  <si>
    <t>闫侯奇</t>
  </si>
  <si>
    <t>12132915</t>
  </si>
  <si>
    <t>张海成</t>
  </si>
  <si>
    <t>22024804</t>
  </si>
  <si>
    <t>林木子</t>
  </si>
  <si>
    <t>82015119</t>
  </si>
  <si>
    <t>长岭县党员干部现代远程教育中心</t>
  </si>
  <si>
    <t>801046</t>
  </si>
  <si>
    <t>12136422</t>
  </si>
  <si>
    <t>124.9</t>
  </si>
  <si>
    <t>孙田</t>
  </si>
  <si>
    <t>12135105</t>
  </si>
  <si>
    <t>孙海艳</t>
  </si>
  <si>
    <t>82018521</t>
  </si>
  <si>
    <t>杨金阔</t>
  </si>
  <si>
    <t>12089901</t>
  </si>
  <si>
    <t xml:space="preserve">长岭县人民政府妇女儿童工作委员会办公室  </t>
  </si>
  <si>
    <t>801047</t>
  </si>
  <si>
    <t>蒋宇涵</t>
  </si>
  <si>
    <t>12099110</t>
  </si>
  <si>
    <t>孙悦</t>
  </si>
  <si>
    <t>82026914</t>
  </si>
  <si>
    <t>王佳媛</t>
  </si>
  <si>
    <t>82015001</t>
  </si>
  <si>
    <t>长岭县就业服务局</t>
  </si>
  <si>
    <t>802062</t>
  </si>
  <si>
    <t>12091328</t>
  </si>
  <si>
    <t>杨杨</t>
  </si>
  <si>
    <t>12088513</t>
  </si>
  <si>
    <t>范洋赫</t>
  </si>
  <si>
    <t>12137024</t>
  </si>
  <si>
    <t>张至渤</t>
  </si>
  <si>
    <t>82030104</t>
  </si>
  <si>
    <t>单垚</t>
  </si>
  <si>
    <t>82029319</t>
  </si>
  <si>
    <t>杨循</t>
  </si>
  <si>
    <t>42019416</t>
  </si>
  <si>
    <t>长岭县国土资源执法监察大队</t>
  </si>
  <si>
    <t>802063</t>
  </si>
  <si>
    <t>梁烁心</t>
  </si>
  <si>
    <t>12109221</t>
  </si>
  <si>
    <t>马晓宇</t>
  </si>
  <si>
    <t>22020107</t>
  </si>
  <si>
    <t>于庆昊</t>
  </si>
  <si>
    <t>82008302</t>
  </si>
  <si>
    <t>长岭县三县堡乡</t>
  </si>
  <si>
    <t>801048</t>
  </si>
  <si>
    <t>党委党建职位</t>
  </si>
  <si>
    <t>82028215</t>
  </si>
  <si>
    <t>李兴宇</t>
  </si>
  <si>
    <t>82015312</t>
  </si>
  <si>
    <t>于静</t>
  </si>
  <si>
    <t>12136127</t>
  </si>
  <si>
    <t>张巍</t>
  </si>
  <si>
    <t>22044618</t>
  </si>
  <si>
    <t>长岭县三团乡</t>
  </si>
  <si>
    <t>801049</t>
  </si>
  <si>
    <t>姜杨</t>
  </si>
  <si>
    <t>82021628</t>
  </si>
  <si>
    <t>韩春亮</t>
  </si>
  <si>
    <t>82019902</t>
  </si>
  <si>
    <t>姜懿轩</t>
  </si>
  <si>
    <t>82028616</t>
  </si>
  <si>
    <t>王一然</t>
  </si>
  <si>
    <t>82017128</t>
  </si>
  <si>
    <t>韩旭</t>
  </si>
  <si>
    <t>82010124</t>
  </si>
  <si>
    <t>孙自鑫</t>
  </si>
  <si>
    <t>82019514</t>
  </si>
  <si>
    <t>长岭县三青山镇</t>
  </si>
  <si>
    <t>801050</t>
  </si>
  <si>
    <t>邓晓成</t>
  </si>
  <si>
    <t>82030009</t>
  </si>
  <si>
    <t>刘奇</t>
  </si>
  <si>
    <t>82015007</t>
  </si>
  <si>
    <t>82022926</t>
  </si>
  <si>
    <t>孟思瑶</t>
  </si>
  <si>
    <t>12141015</t>
  </si>
  <si>
    <t>长岭县太平川镇</t>
  </si>
  <si>
    <t>801051</t>
  </si>
  <si>
    <t>孙闯</t>
  </si>
  <si>
    <t>72020729</t>
  </si>
  <si>
    <t>王洋</t>
  </si>
  <si>
    <t>62016314</t>
  </si>
  <si>
    <t>夏继承</t>
  </si>
  <si>
    <t>12124120</t>
  </si>
  <si>
    <t>王雨思</t>
  </si>
  <si>
    <t>82022208</t>
  </si>
  <si>
    <t>许天龙</t>
  </si>
  <si>
    <t>12134907</t>
  </si>
  <si>
    <t>万青宇</t>
  </si>
  <si>
    <t>12117410</t>
  </si>
  <si>
    <t>苗闯</t>
  </si>
  <si>
    <t>82015327</t>
  </si>
  <si>
    <t>钱玉超</t>
  </si>
  <si>
    <t>22041701</t>
  </si>
  <si>
    <t>陈慕</t>
  </si>
  <si>
    <t>82028021</t>
  </si>
  <si>
    <t>孙猛</t>
  </si>
  <si>
    <t>82020506</t>
  </si>
  <si>
    <t>郑中旭</t>
  </si>
  <si>
    <t>82008716</t>
  </si>
  <si>
    <t>长岭县巨宝山镇</t>
  </si>
  <si>
    <t>马佳兴</t>
  </si>
  <si>
    <t>82020011</t>
  </si>
  <si>
    <t>韩云鹏</t>
  </si>
  <si>
    <t>82012223</t>
  </si>
  <si>
    <t>刘松贺</t>
  </si>
  <si>
    <t>12110321</t>
  </si>
  <si>
    <t>贾健</t>
  </si>
  <si>
    <t>12082322</t>
  </si>
  <si>
    <t>梁宇沫</t>
  </si>
  <si>
    <t>12077610</t>
  </si>
  <si>
    <t>于奇</t>
  </si>
  <si>
    <t>82013117</t>
  </si>
  <si>
    <t>长岭县集体乡</t>
  </si>
  <si>
    <t>杨帆</t>
  </si>
  <si>
    <t>42021925</t>
  </si>
  <si>
    <t>丛研</t>
  </si>
  <si>
    <t>12092522</t>
  </si>
  <si>
    <t>郑明月</t>
  </si>
  <si>
    <t>82013511</t>
  </si>
  <si>
    <t>长岭县前进乡</t>
  </si>
  <si>
    <t>801056</t>
  </si>
  <si>
    <t>82010512</t>
  </si>
  <si>
    <t>贾奇</t>
  </si>
  <si>
    <t>12113618</t>
  </si>
  <si>
    <t>王志冉</t>
  </si>
  <si>
    <t>12121408</t>
  </si>
  <si>
    <t>长岭县腰坨子乡</t>
  </si>
  <si>
    <t>李薇薇</t>
  </si>
  <si>
    <t>82007129</t>
  </si>
  <si>
    <t>贾浩城</t>
  </si>
  <si>
    <t>82028425</t>
  </si>
  <si>
    <t>刘子祺</t>
  </si>
  <si>
    <t>82017229</t>
  </si>
  <si>
    <t>长岭县东岭乡</t>
  </si>
  <si>
    <t>801058</t>
  </si>
  <si>
    <t>李慈光</t>
  </si>
  <si>
    <t>82015322</t>
  </si>
  <si>
    <t>任春蕾</t>
  </si>
  <si>
    <t>82022009</t>
  </si>
  <si>
    <t>高健</t>
  </si>
  <si>
    <t>62007020</t>
  </si>
  <si>
    <t>长岭县前七号镇</t>
  </si>
  <si>
    <t>801059</t>
  </si>
  <si>
    <t>孙熙营</t>
  </si>
  <si>
    <t>82020828</t>
  </si>
  <si>
    <t>李秋美</t>
  </si>
  <si>
    <t>82016626</t>
  </si>
  <si>
    <t>姜立超</t>
  </si>
  <si>
    <t>82023407</t>
  </si>
  <si>
    <t>赵中飞</t>
  </si>
  <si>
    <t>82030301</t>
  </si>
  <si>
    <t>胡贺</t>
  </si>
  <si>
    <t>82015217</t>
  </si>
  <si>
    <t>于晶</t>
  </si>
  <si>
    <t>82018018</t>
  </si>
  <si>
    <t>长岭县北正镇</t>
  </si>
  <si>
    <t>801060</t>
  </si>
  <si>
    <t>刘甜甜</t>
  </si>
  <si>
    <t>12133903</t>
  </si>
  <si>
    <t>牛丽千</t>
  </si>
  <si>
    <t>82009728</t>
  </si>
  <si>
    <t>姜毅鑫</t>
  </si>
  <si>
    <t>12124830</t>
  </si>
  <si>
    <t>管红幸</t>
  </si>
  <si>
    <t>62025829</t>
  </si>
  <si>
    <t>王雪</t>
  </si>
  <si>
    <t>62007725</t>
  </si>
  <si>
    <t>葛娇婷</t>
  </si>
  <si>
    <t>82023221</t>
  </si>
  <si>
    <t>长岭县流水镇</t>
  </si>
  <si>
    <t>801061</t>
  </si>
  <si>
    <t>王如玉</t>
  </si>
  <si>
    <t>82022721</t>
  </si>
  <si>
    <t>王鑫</t>
  </si>
  <si>
    <t>82007409</t>
  </si>
  <si>
    <t>李硕</t>
  </si>
  <si>
    <t>82013029</t>
  </si>
  <si>
    <t>长岭县永久镇</t>
  </si>
  <si>
    <t>801062</t>
  </si>
  <si>
    <t>李继望</t>
  </si>
  <si>
    <t>82011828</t>
  </si>
  <si>
    <t>宋多娇</t>
  </si>
  <si>
    <t>12093903</t>
  </si>
  <si>
    <t>魏佳庆</t>
  </si>
  <si>
    <t>12105402</t>
  </si>
  <si>
    <t>张家伟</t>
  </si>
  <si>
    <t>82018828</t>
  </si>
  <si>
    <t>王莹</t>
  </si>
  <si>
    <t>82029228</t>
  </si>
  <si>
    <t>沈铎</t>
  </si>
  <si>
    <t>82030726</t>
  </si>
  <si>
    <t>长岭县八十八乡</t>
  </si>
  <si>
    <t>801063</t>
  </si>
  <si>
    <t>于金宝</t>
  </si>
  <si>
    <t>32021807</t>
  </si>
  <si>
    <t>邹平</t>
  </si>
  <si>
    <t>12088321</t>
  </si>
  <si>
    <t>徐冲</t>
  </si>
  <si>
    <t>82016610</t>
  </si>
  <si>
    <t>刘星妤</t>
  </si>
  <si>
    <t>12096013</t>
  </si>
  <si>
    <t>李岩岩</t>
  </si>
  <si>
    <t>82007629</t>
  </si>
  <si>
    <t>古岩</t>
  </si>
  <si>
    <t>82022123</t>
  </si>
  <si>
    <t>长岭县利发盛镇</t>
  </si>
  <si>
    <t>801064</t>
  </si>
  <si>
    <t>王佳伟</t>
  </si>
  <si>
    <t>82024818</t>
  </si>
  <si>
    <t>董影</t>
  </si>
  <si>
    <t>82019229</t>
  </si>
  <si>
    <t>石育昆</t>
  </si>
  <si>
    <t>82006311</t>
  </si>
  <si>
    <t>林博书</t>
  </si>
  <si>
    <t>12132715</t>
  </si>
  <si>
    <t>12138614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</si>
</sst>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3" applyNumberFormat="0" applyFill="0" applyAlignment="0" applyProtection="0"/>
    <xf numFmtId="0" fontId="5" fillId="7" borderId="0" applyNumberFormat="0" applyBorder="0" applyAlignment="0" applyProtection="0"/>
    <xf numFmtId="0" fontId="12" fillId="0" borderId="4" applyNumberFormat="0" applyFill="0" applyAlignment="0" applyProtection="0"/>
    <xf numFmtId="0" fontId="5" fillId="3" borderId="0" applyNumberFormat="0" applyBorder="0" applyAlignment="0" applyProtection="0"/>
    <xf numFmtId="0" fontId="7" fillId="2" borderId="5" applyNumberFormat="0" applyAlignment="0" applyProtection="0"/>
    <xf numFmtId="0" fontId="22" fillId="2" borderId="1" applyNumberFormat="0" applyAlignment="0" applyProtection="0"/>
    <xf numFmtId="0" fontId="8" fillId="8" borderId="6" applyNumberFormat="0" applyAlignment="0" applyProtection="0"/>
    <xf numFmtId="0" fontId="11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18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5" fillId="16" borderId="0" applyNumberFormat="0" applyBorder="0" applyAlignment="0" applyProtection="0"/>
    <xf numFmtId="0" fontId="11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8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5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 wrapText="1"/>
      <protection/>
    </xf>
    <xf numFmtId="1" fontId="2" fillId="0" borderId="9" xfId="64" applyNumberFormat="1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49" fontId="4" fillId="0" borderId="9" xfId="65" applyNumberFormat="1" applyFont="1" applyBorder="1" applyAlignment="1">
      <alignment horizontal="center" vertical="center"/>
      <protection/>
    </xf>
    <xf numFmtId="1" fontId="2" fillId="0" borderId="9" xfId="6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49" fontId="2" fillId="8" borderId="9" xfId="0" applyNumberFormat="1" applyFont="1" applyFill="1" applyBorder="1" applyAlignment="1">
      <alignment horizontal="center" vertical="center" wrapText="1"/>
    </xf>
    <xf numFmtId="176" fontId="2" fillId="8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63" applyNumberFormat="1" applyFont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504825</xdr:colOff>
      <xdr:row>11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539115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1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2" max="2" width="4.875" style="0" customWidth="1"/>
    <col min="3" max="3" width="6.875" style="0" customWidth="1"/>
    <col min="4" max="4" width="8.625" style="0" customWidth="1"/>
    <col min="5" max="5" width="18.125" style="0" customWidth="1"/>
    <col min="6" max="6" width="5.375" style="0" customWidth="1"/>
    <col min="7" max="7" width="11.25390625" style="0" customWidth="1"/>
    <col min="8" max="8" width="7.50390625" style="0" customWidth="1"/>
    <col min="9" max="9" width="5.50390625" style="2" customWidth="1"/>
    <col min="10" max="10" width="5.875" style="2" customWidth="1"/>
    <col min="11" max="11" width="7.375" style="2" customWidth="1"/>
    <col min="12" max="12" width="7.25390625" style="2" customWidth="1"/>
    <col min="13" max="14" width="6.50390625" style="2" customWidth="1"/>
    <col min="15" max="15" width="7.75390625" style="2" customWidth="1"/>
    <col min="16" max="16" width="7.50390625" style="2" customWidth="1"/>
    <col min="17" max="17" width="7.375" style="2" customWidth="1"/>
    <col min="18" max="18" width="5.50390625" style="2" customWidth="1"/>
  </cols>
  <sheetData>
    <row r="1" spans="2:18" ht="39" customHeight="1">
      <c r="B1" s="3" t="s">
        <v>0</v>
      </c>
      <c r="C1" s="4"/>
      <c r="D1" s="4"/>
      <c r="E1" s="4"/>
      <c r="F1" s="4"/>
      <c r="G1" s="4"/>
      <c r="H1" s="4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23" t="s">
        <v>13</v>
      </c>
      <c r="N2" s="23" t="s">
        <v>14</v>
      </c>
      <c r="O2" s="24" t="s">
        <v>15</v>
      </c>
      <c r="P2" s="24" t="s">
        <v>16</v>
      </c>
      <c r="Q2" s="24" t="s">
        <v>17</v>
      </c>
      <c r="R2" s="23" t="s">
        <v>18</v>
      </c>
    </row>
    <row r="3" spans="1:18" s="1" customFormat="1" ht="34.5" customHeight="1">
      <c r="A3" s="6" t="s">
        <v>19</v>
      </c>
      <c r="B3" s="7">
        <v>1</v>
      </c>
      <c r="C3" s="8" t="s">
        <v>20</v>
      </c>
      <c r="D3" s="8">
        <v>81003230</v>
      </c>
      <c r="E3" s="8" t="s">
        <v>21</v>
      </c>
      <c r="F3" s="7">
        <v>801001</v>
      </c>
      <c r="G3" s="8" t="s">
        <v>22</v>
      </c>
      <c r="H3" s="9" t="s">
        <v>23</v>
      </c>
      <c r="I3" s="9">
        <v>60.1</v>
      </c>
      <c r="J3" s="9">
        <v>75.5</v>
      </c>
      <c r="K3" s="9">
        <v>135.6</v>
      </c>
      <c r="L3" s="25">
        <f aca="true" t="shared" si="0" ref="L3:L5">K3*0.3</f>
        <v>40.68</v>
      </c>
      <c r="M3" s="9"/>
      <c r="N3" s="9"/>
      <c r="O3" s="25">
        <v>77.26</v>
      </c>
      <c r="P3" s="25">
        <f aca="true" t="shared" si="1" ref="P3:P5">O3*0.4</f>
        <v>30.904000000000003</v>
      </c>
      <c r="Q3" s="25">
        <f aca="true" t="shared" si="2" ref="Q3:Q5">L3+P3</f>
        <v>71.584</v>
      </c>
      <c r="R3" s="9">
        <v>1</v>
      </c>
    </row>
    <row r="4" spans="1:18" s="1" customFormat="1" ht="34.5" customHeight="1">
      <c r="A4" s="6" t="s">
        <v>19</v>
      </c>
      <c r="B4" s="7">
        <v>2</v>
      </c>
      <c r="C4" s="8" t="s">
        <v>24</v>
      </c>
      <c r="D4" s="8">
        <v>81005028</v>
      </c>
      <c r="E4" s="8" t="s">
        <v>21</v>
      </c>
      <c r="F4" s="7">
        <v>801001</v>
      </c>
      <c r="G4" s="8" t="s">
        <v>22</v>
      </c>
      <c r="H4" s="9" t="s">
        <v>23</v>
      </c>
      <c r="I4" s="9">
        <v>64.3</v>
      </c>
      <c r="J4" s="9">
        <v>65</v>
      </c>
      <c r="K4" s="9">
        <v>129.3</v>
      </c>
      <c r="L4" s="25">
        <f t="shared" si="0"/>
        <v>38.79</v>
      </c>
      <c r="M4" s="9"/>
      <c r="N4" s="9"/>
      <c r="O4" s="25">
        <v>74.2</v>
      </c>
      <c r="P4" s="25">
        <f t="shared" si="1"/>
        <v>29.680000000000003</v>
      </c>
      <c r="Q4" s="25">
        <f t="shared" si="2"/>
        <v>68.47</v>
      </c>
      <c r="R4" s="9">
        <v>2</v>
      </c>
    </row>
    <row r="5" spans="1:18" s="1" customFormat="1" ht="34.5" customHeight="1">
      <c r="A5" s="6" t="s">
        <v>19</v>
      </c>
      <c r="B5" s="7">
        <v>3</v>
      </c>
      <c r="C5" s="8" t="s">
        <v>25</v>
      </c>
      <c r="D5" s="8">
        <v>81001510</v>
      </c>
      <c r="E5" s="8" t="s">
        <v>21</v>
      </c>
      <c r="F5" s="7">
        <v>801001</v>
      </c>
      <c r="G5" s="8" t="s">
        <v>22</v>
      </c>
      <c r="H5" s="9" t="s">
        <v>23</v>
      </c>
      <c r="I5" s="9">
        <v>49.9</v>
      </c>
      <c r="J5" s="9">
        <v>70</v>
      </c>
      <c r="K5" s="9">
        <v>119.9</v>
      </c>
      <c r="L5" s="25">
        <f t="shared" si="0"/>
        <v>35.97</v>
      </c>
      <c r="M5" s="9"/>
      <c r="N5" s="9"/>
      <c r="O5" s="25">
        <v>74.9</v>
      </c>
      <c r="P5" s="25">
        <f t="shared" si="1"/>
        <v>29.960000000000004</v>
      </c>
      <c r="Q5" s="25">
        <f t="shared" si="2"/>
        <v>65.93</v>
      </c>
      <c r="R5" s="9">
        <v>3</v>
      </c>
    </row>
    <row r="6" spans="1:18" s="1" customFormat="1" ht="34.5" customHeight="1">
      <c r="A6" s="6" t="s">
        <v>19</v>
      </c>
      <c r="B6" s="7">
        <v>4</v>
      </c>
      <c r="C6" s="8" t="s">
        <v>26</v>
      </c>
      <c r="D6" s="8">
        <v>81005904</v>
      </c>
      <c r="E6" s="8" t="s">
        <v>21</v>
      </c>
      <c r="F6" s="7">
        <v>801001</v>
      </c>
      <c r="G6" s="8" t="s">
        <v>27</v>
      </c>
      <c r="H6" s="9" t="s">
        <v>28</v>
      </c>
      <c r="I6" s="9">
        <v>60.4</v>
      </c>
      <c r="J6" s="9">
        <v>77</v>
      </c>
      <c r="K6" s="9">
        <v>137.4</v>
      </c>
      <c r="L6" s="25">
        <f aca="true" t="shared" si="3" ref="L6:L8">K6*0.3</f>
        <v>41.22</v>
      </c>
      <c r="M6" s="9"/>
      <c r="N6" s="9"/>
      <c r="O6" s="25">
        <v>79.42</v>
      </c>
      <c r="P6" s="25">
        <f aca="true" t="shared" si="4" ref="P6:P8">O6*0.4</f>
        <v>31.768</v>
      </c>
      <c r="Q6" s="25">
        <f aca="true" t="shared" si="5" ref="Q6:Q8">L6+P6</f>
        <v>72.988</v>
      </c>
      <c r="R6" s="9">
        <v>1</v>
      </c>
    </row>
    <row r="7" spans="1:18" s="1" customFormat="1" ht="34.5" customHeight="1">
      <c r="A7" s="6" t="s">
        <v>19</v>
      </c>
      <c r="B7" s="7">
        <v>5</v>
      </c>
      <c r="C7" s="8" t="s">
        <v>29</v>
      </c>
      <c r="D7" s="8">
        <v>81001211</v>
      </c>
      <c r="E7" s="8" t="s">
        <v>21</v>
      </c>
      <c r="F7" s="7">
        <v>801001</v>
      </c>
      <c r="G7" s="8" t="s">
        <v>27</v>
      </c>
      <c r="H7" s="9" t="s">
        <v>28</v>
      </c>
      <c r="I7" s="9">
        <v>69.2</v>
      </c>
      <c r="J7" s="9">
        <v>68</v>
      </c>
      <c r="K7" s="9">
        <v>137.2</v>
      </c>
      <c r="L7" s="25">
        <f t="shared" si="3"/>
        <v>41.16</v>
      </c>
      <c r="M7" s="9"/>
      <c r="N7" s="9"/>
      <c r="O7" s="25">
        <v>78.8</v>
      </c>
      <c r="P7" s="25">
        <f t="shared" si="4"/>
        <v>31.52</v>
      </c>
      <c r="Q7" s="25">
        <f t="shared" si="5"/>
        <v>72.67999999999999</v>
      </c>
      <c r="R7" s="9">
        <v>2</v>
      </c>
    </row>
    <row r="8" spans="1:18" s="1" customFormat="1" ht="34.5" customHeight="1">
      <c r="A8" s="6" t="s">
        <v>19</v>
      </c>
      <c r="B8" s="7">
        <v>6</v>
      </c>
      <c r="C8" s="8" t="s">
        <v>30</v>
      </c>
      <c r="D8" s="8">
        <v>81003522</v>
      </c>
      <c r="E8" s="8" t="s">
        <v>21</v>
      </c>
      <c r="F8" s="7">
        <v>801001</v>
      </c>
      <c r="G8" s="8" t="s">
        <v>27</v>
      </c>
      <c r="H8" s="9" t="s">
        <v>28</v>
      </c>
      <c r="I8" s="9">
        <v>63.4</v>
      </c>
      <c r="J8" s="9">
        <v>73.5</v>
      </c>
      <c r="K8" s="9">
        <v>136.9</v>
      </c>
      <c r="L8" s="25">
        <f t="shared" si="3"/>
        <v>41.07</v>
      </c>
      <c r="M8" s="9"/>
      <c r="N8" s="9"/>
      <c r="O8" s="25">
        <v>75.9</v>
      </c>
      <c r="P8" s="25">
        <f t="shared" si="4"/>
        <v>30.360000000000003</v>
      </c>
      <c r="Q8" s="25">
        <f t="shared" si="5"/>
        <v>71.43</v>
      </c>
      <c r="R8" s="9">
        <v>3</v>
      </c>
    </row>
    <row r="9" spans="1:18" s="1" customFormat="1" ht="34.5" customHeight="1">
      <c r="A9" s="6" t="s">
        <v>19</v>
      </c>
      <c r="B9" s="7">
        <v>7</v>
      </c>
      <c r="C9" s="10" t="s">
        <v>31</v>
      </c>
      <c r="D9" s="11" t="s">
        <v>32</v>
      </c>
      <c r="E9" s="12" t="s">
        <v>33</v>
      </c>
      <c r="F9" s="10">
        <v>802001</v>
      </c>
      <c r="G9" s="12" t="s">
        <v>34</v>
      </c>
      <c r="H9" s="13" t="s">
        <v>23</v>
      </c>
      <c r="I9" s="26">
        <v>55.1</v>
      </c>
      <c r="J9" s="26">
        <v>58</v>
      </c>
      <c r="K9" s="26">
        <v>113.1</v>
      </c>
      <c r="L9" s="27">
        <f aca="true" t="shared" si="6" ref="L9:L11">K9*0.3</f>
        <v>33.93</v>
      </c>
      <c r="M9" s="26"/>
      <c r="N9" s="26"/>
      <c r="O9" s="25">
        <v>75.08</v>
      </c>
      <c r="P9" s="25">
        <f aca="true" t="shared" si="7" ref="P9:P11">O9*0.4</f>
        <v>30.032</v>
      </c>
      <c r="Q9" s="25">
        <f aca="true" t="shared" si="8" ref="Q9:Q11">L9+P9</f>
        <v>63.962</v>
      </c>
      <c r="R9" s="26">
        <v>1</v>
      </c>
    </row>
    <row r="10" spans="1:18" s="1" customFormat="1" ht="34.5" customHeight="1">
      <c r="A10" s="6" t="s">
        <v>19</v>
      </c>
      <c r="B10" s="7">
        <v>8</v>
      </c>
      <c r="C10" s="10" t="s">
        <v>35</v>
      </c>
      <c r="D10" s="11" t="s">
        <v>36</v>
      </c>
      <c r="E10" s="12" t="s">
        <v>33</v>
      </c>
      <c r="F10" s="10">
        <v>802001</v>
      </c>
      <c r="G10" s="12" t="s">
        <v>34</v>
      </c>
      <c r="H10" s="13" t="s">
        <v>23</v>
      </c>
      <c r="I10" s="26">
        <v>49.9</v>
      </c>
      <c r="J10" s="26">
        <v>49</v>
      </c>
      <c r="K10" s="26">
        <v>98.9</v>
      </c>
      <c r="L10" s="27">
        <f t="shared" si="6"/>
        <v>29.67</v>
      </c>
      <c r="M10" s="26"/>
      <c r="N10" s="26"/>
      <c r="O10" s="25">
        <v>75.86</v>
      </c>
      <c r="P10" s="25">
        <f t="shared" si="7"/>
        <v>30.344</v>
      </c>
      <c r="Q10" s="25">
        <f t="shared" si="8"/>
        <v>60.014</v>
      </c>
      <c r="R10" s="26">
        <v>2</v>
      </c>
    </row>
    <row r="11" spans="1:18" s="1" customFormat="1" ht="34.5" customHeight="1">
      <c r="A11" s="6" t="s">
        <v>19</v>
      </c>
      <c r="B11" s="7">
        <v>9</v>
      </c>
      <c r="C11" s="10" t="s">
        <v>37</v>
      </c>
      <c r="D11" s="11" t="s">
        <v>38</v>
      </c>
      <c r="E11" s="12" t="s">
        <v>33</v>
      </c>
      <c r="F11" s="10">
        <v>802001</v>
      </c>
      <c r="G11" s="12" t="s">
        <v>34</v>
      </c>
      <c r="H11" s="13" t="s">
        <v>23</v>
      </c>
      <c r="I11" s="26">
        <v>47.4</v>
      </c>
      <c r="J11" s="26">
        <v>51.5</v>
      </c>
      <c r="K11" s="26">
        <v>98.9</v>
      </c>
      <c r="L11" s="27">
        <f t="shared" si="6"/>
        <v>29.67</v>
      </c>
      <c r="M11" s="26"/>
      <c r="N11" s="26"/>
      <c r="O11" s="25">
        <v>70.68</v>
      </c>
      <c r="P11" s="25">
        <f t="shared" si="7"/>
        <v>28.272000000000006</v>
      </c>
      <c r="Q11" s="25">
        <f t="shared" si="8"/>
        <v>57.94200000000001</v>
      </c>
      <c r="R11" s="26">
        <v>3</v>
      </c>
    </row>
    <row r="12" spans="1:18" s="1" customFormat="1" ht="34.5" customHeight="1">
      <c r="A12" s="6" t="s">
        <v>19</v>
      </c>
      <c r="B12" s="7">
        <v>10</v>
      </c>
      <c r="C12" s="10" t="s">
        <v>39</v>
      </c>
      <c r="D12" s="11" t="s">
        <v>40</v>
      </c>
      <c r="E12" s="12" t="s">
        <v>33</v>
      </c>
      <c r="F12" s="10">
        <v>802001</v>
      </c>
      <c r="G12" s="12" t="s">
        <v>41</v>
      </c>
      <c r="H12" s="13" t="s">
        <v>28</v>
      </c>
      <c r="I12" s="26">
        <v>60</v>
      </c>
      <c r="J12" s="26">
        <v>77.5</v>
      </c>
      <c r="K12" s="26">
        <v>137.5</v>
      </c>
      <c r="L12" s="27">
        <f aca="true" t="shared" si="9" ref="L12:L20">K12*0.3</f>
        <v>41.25</v>
      </c>
      <c r="M12" s="26"/>
      <c r="N12" s="26"/>
      <c r="O12" s="25">
        <v>76.76</v>
      </c>
      <c r="P12" s="25">
        <f aca="true" t="shared" si="10" ref="P12:P20">O12*0.4</f>
        <v>30.704000000000004</v>
      </c>
      <c r="Q12" s="25">
        <f aca="true" t="shared" si="11" ref="Q12:Q20">L12+P12</f>
        <v>71.95400000000001</v>
      </c>
      <c r="R12" s="26">
        <v>1</v>
      </c>
    </row>
    <row r="13" spans="1:18" s="1" customFormat="1" ht="34.5" customHeight="1">
      <c r="A13" s="6" t="s">
        <v>19</v>
      </c>
      <c r="B13" s="7">
        <v>11</v>
      </c>
      <c r="C13" s="10" t="s">
        <v>42</v>
      </c>
      <c r="D13" s="11" t="s">
        <v>43</v>
      </c>
      <c r="E13" s="12" t="s">
        <v>33</v>
      </c>
      <c r="F13" s="10">
        <v>802001</v>
      </c>
      <c r="G13" s="12" t="s">
        <v>41</v>
      </c>
      <c r="H13" s="13" t="s">
        <v>28</v>
      </c>
      <c r="I13" s="26">
        <v>69.4</v>
      </c>
      <c r="J13" s="26">
        <v>65.5</v>
      </c>
      <c r="K13" s="26">
        <v>134.9</v>
      </c>
      <c r="L13" s="27">
        <f t="shared" si="9"/>
        <v>40.47</v>
      </c>
      <c r="M13" s="26"/>
      <c r="N13" s="26"/>
      <c r="O13" s="25">
        <v>78</v>
      </c>
      <c r="P13" s="25">
        <f t="shared" si="10"/>
        <v>31.200000000000003</v>
      </c>
      <c r="Q13" s="25">
        <f t="shared" si="11"/>
        <v>71.67</v>
      </c>
      <c r="R13" s="26">
        <v>2</v>
      </c>
    </row>
    <row r="14" spans="1:18" s="1" customFormat="1" ht="34.5" customHeight="1">
      <c r="A14" s="6" t="s">
        <v>19</v>
      </c>
      <c r="B14" s="7">
        <v>12</v>
      </c>
      <c r="C14" s="10" t="s">
        <v>44</v>
      </c>
      <c r="D14" s="11" t="s">
        <v>45</v>
      </c>
      <c r="E14" s="12" t="s">
        <v>33</v>
      </c>
      <c r="F14" s="10">
        <v>802001</v>
      </c>
      <c r="G14" s="12" t="s">
        <v>41</v>
      </c>
      <c r="H14" s="13" t="s">
        <v>28</v>
      </c>
      <c r="I14" s="26">
        <v>67.7</v>
      </c>
      <c r="J14" s="26">
        <v>64.5</v>
      </c>
      <c r="K14" s="26">
        <v>132.2</v>
      </c>
      <c r="L14" s="27">
        <f t="shared" si="9"/>
        <v>39.66</v>
      </c>
      <c r="M14" s="26"/>
      <c r="N14" s="26"/>
      <c r="O14" s="25">
        <v>76.58</v>
      </c>
      <c r="P14" s="25">
        <f t="shared" si="10"/>
        <v>30.632</v>
      </c>
      <c r="Q14" s="25">
        <f t="shared" si="11"/>
        <v>70.292</v>
      </c>
      <c r="R14" s="26">
        <v>3</v>
      </c>
    </row>
    <row r="15" spans="1:18" s="1" customFormat="1" ht="34.5" customHeight="1">
      <c r="A15" s="6" t="s">
        <v>19</v>
      </c>
      <c r="B15" s="7">
        <v>13</v>
      </c>
      <c r="C15" s="7" t="s">
        <v>46</v>
      </c>
      <c r="D15" s="11" t="s">
        <v>47</v>
      </c>
      <c r="E15" s="12" t="s">
        <v>48</v>
      </c>
      <c r="F15" s="7">
        <v>802002</v>
      </c>
      <c r="G15" s="7" t="s">
        <v>49</v>
      </c>
      <c r="H15" s="9" t="s">
        <v>23</v>
      </c>
      <c r="I15" s="9">
        <v>73.7</v>
      </c>
      <c r="J15" s="9">
        <v>74</v>
      </c>
      <c r="K15" s="9">
        <v>147.7</v>
      </c>
      <c r="L15" s="25">
        <f t="shared" si="9"/>
        <v>44.309999999999995</v>
      </c>
      <c r="M15" s="9"/>
      <c r="N15" s="9"/>
      <c r="O15" s="25">
        <v>77.26</v>
      </c>
      <c r="P15" s="25">
        <f t="shared" si="10"/>
        <v>30.904000000000003</v>
      </c>
      <c r="Q15" s="25">
        <f t="shared" si="11"/>
        <v>75.214</v>
      </c>
      <c r="R15" s="9">
        <v>1</v>
      </c>
    </row>
    <row r="16" spans="1:18" s="1" customFormat="1" ht="34.5" customHeight="1">
      <c r="A16" s="6" t="s">
        <v>19</v>
      </c>
      <c r="B16" s="7">
        <v>14</v>
      </c>
      <c r="C16" s="7" t="s">
        <v>50</v>
      </c>
      <c r="D16" s="11" t="s">
        <v>51</v>
      </c>
      <c r="E16" s="12" t="s">
        <v>48</v>
      </c>
      <c r="F16" s="7">
        <v>802002</v>
      </c>
      <c r="G16" s="7" t="s">
        <v>49</v>
      </c>
      <c r="H16" s="9" t="s">
        <v>23</v>
      </c>
      <c r="I16" s="9">
        <v>64</v>
      </c>
      <c r="J16" s="9">
        <v>83.5</v>
      </c>
      <c r="K16" s="9">
        <v>147.5</v>
      </c>
      <c r="L16" s="25">
        <f t="shared" si="9"/>
        <v>44.25</v>
      </c>
      <c r="M16" s="9"/>
      <c r="N16" s="9"/>
      <c r="O16" s="25">
        <v>72.38</v>
      </c>
      <c r="P16" s="25">
        <f t="shared" si="10"/>
        <v>28.951999999999998</v>
      </c>
      <c r="Q16" s="25">
        <f t="shared" si="11"/>
        <v>73.202</v>
      </c>
      <c r="R16" s="9">
        <v>2</v>
      </c>
    </row>
    <row r="17" spans="1:18" s="1" customFormat="1" ht="34.5" customHeight="1">
      <c r="A17" s="6" t="s">
        <v>19</v>
      </c>
      <c r="B17" s="7">
        <v>15</v>
      </c>
      <c r="C17" s="7" t="s">
        <v>52</v>
      </c>
      <c r="D17" s="11" t="s">
        <v>53</v>
      </c>
      <c r="E17" s="12" t="s">
        <v>48</v>
      </c>
      <c r="F17" s="7">
        <v>802002</v>
      </c>
      <c r="G17" s="7" t="s">
        <v>49</v>
      </c>
      <c r="H17" s="9" t="s">
        <v>23</v>
      </c>
      <c r="I17" s="9">
        <v>65.9</v>
      </c>
      <c r="J17" s="9">
        <v>75</v>
      </c>
      <c r="K17" s="9">
        <v>140.9</v>
      </c>
      <c r="L17" s="25">
        <f t="shared" si="9"/>
        <v>42.27</v>
      </c>
      <c r="M17" s="9"/>
      <c r="N17" s="9"/>
      <c r="O17" s="25">
        <v>76.64</v>
      </c>
      <c r="P17" s="25">
        <f t="shared" si="10"/>
        <v>30.656000000000002</v>
      </c>
      <c r="Q17" s="25">
        <f t="shared" si="11"/>
        <v>72.926</v>
      </c>
      <c r="R17" s="9">
        <v>3</v>
      </c>
    </row>
    <row r="18" spans="1:18" s="1" customFormat="1" ht="34.5" customHeight="1">
      <c r="A18" s="6" t="s">
        <v>19</v>
      </c>
      <c r="B18" s="7">
        <v>16</v>
      </c>
      <c r="C18" s="7" t="s">
        <v>54</v>
      </c>
      <c r="D18" s="11" t="s">
        <v>55</v>
      </c>
      <c r="E18" s="12" t="s">
        <v>48</v>
      </c>
      <c r="F18" s="7">
        <v>802002</v>
      </c>
      <c r="G18" s="7" t="s">
        <v>56</v>
      </c>
      <c r="H18" s="9" t="s">
        <v>28</v>
      </c>
      <c r="I18" s="9">
        <v>64</v>
      </c>
      <c r="J18" s="9">
        <v>72.5</v>
      </c>
      <c r="K18" s="9">
        <v>136.5</v>
      </c>
      <c r="L18" s="25">
        <f t="shared" si="9"/>
        <v>40.949999999999996</v>
      </c>
      <c r="M18" s="9"/>
      <c r="N18" s="9"/>
      <c r="O18" s="25">
        <v>79.66</v>
      </c>
      <c r="P18" s="25">
        <f t="shared" si="10"/>
        <v>31.864</v>
      </c>
      <c r="Q18" s="25">
        <f t="shared" si="11"/>
        <v>72.814</v>
      </c>
      <c r="R18" s="9">
        <v>1</v>
      </c>
    </row>
    <row r="19" spans="1:18" s="1" customFormat="1" ht="34.5" customHeight="1">
      <c r="A19" s="6" t="s">
        <v>19</v>
      </c>
      <c r="B19" s="7">
        <v>17</v>
      </c>
      <c r="C19" s="7" t="s">
        <v>57</v>
      </c>
      <c r="D19" s="11" t="s">
        <v>58</v>
      </c>
      <c r="E19" s="12" t="s">
        <v>48</v>
      </c>
      <c r="F19" s="7">
        <v>802002</v>
      </c>
      <c r="G19" s="7" t="s">
        <v>56</v>
      </c>
      <c r="H19" s="9" t="s">
        <v>28</v>
      </c>
      <c r="I19" s="9">
        <v>57.2</v>
      </c>
      <c r="J19" s="9">
        <v>79.5</v>
      </c>
      <c r="K19" s="9">
        <v>136.7</v>
      </c>
      <c r="L19" s="25">
        <f t="shared" si="9"/>
        <v>41.01</v>
      </c>
      <c r="M19" s="9"/>
      <c r="N19" s="9"/>
      <c r="O19" s="25">
        <v>76.9</v>
      </c>
      <c r="P19" s="25">
        <f t="shared" si="10"/>
        <v>30.760000000000005</v>
      </c>
      <c r="Q19" s="25">
        <f t="shared" si="11"/>
        <v>71.77000000000001</v>
      </c>
      <c r="R19" s="9">
        <v>2</v>
      </c>
    </row>
    <row r="20" spans="1:18" s="1" customFormat="1" ht="34.5" customHeight="1">
      <c r="A20" s="6" t="s">
        <v>19</v>
      </c>
      <c r="B20" s="7">
        <v>18</v>
      </c>
      <c r="C20" s="12" t="s">
        <v>59</v>
      </c>
      <c r="D20" s="12">
        <v>81004915</v>
      </c>
      <c r="E20" s="12" t="s">
        <v>48</v>
      </c>
      <c r="F20" s="7">
        <v>802002</v>
      </c>
      <c r="G20" s="7" t="s">
        <v>56</v>
      </c>
      <c r="H20" s="9" t="s">
        <v>28</v>
      </c>
      <c r="I20" s="14">
        <v>56</v>
      </c>
      <c r="J20" s="14">
        <v>75</v>
      </c>
      <c r="K20" s="14">
        <v>131</v>
      </c>
      <c r="L20" s="25">
        <f t="shared" si="9"/>
        <v>39.3</v>
      </c>
      <c r="M20" s="14"/>
      <c r="N20" s="14"/>
      <c r="O20" s="25">
        <v>73.52</v>
      </c>
      <c r="P20" s="25">
        <f t="shared" si="10"/>
        <v>29.408</v>
      </c>
      <c r="Q20" s="25">
        <f t="shared" si="11"/>
        <v>68.708</v>
      </c>
      <c r="R20" s="14">
        <v>3</v>
      </c>
    </row>
    <row r="21" spans="1:18" s="1" customFormat="1" ht="34.5" customHeight="1">
      <c r="A21" s="6" t="s">
        <v>19</v>
      </c>
      <c r="B21" s="7">
        <v>19</v>
      </c>
      <c r="C21" s="7" t="s">
        <v>60</v>
      </c>
      <c r="D21" s="7">
        <v>81004818</v>
      </c>
      <c r="E21" s="12" t="s">
        <v>48</v>
      </c>
      <c r="F21" s="7">
        <v>802002</v>
      </c>
      <c r="G21" s="7" t="s">
        <v>61</v>
      </c>
      <c r="H21" s="14" t="s">
        <v>62</v>
      </c>
      <c r="I21" s="9">
        <v>64</v>
      </c>
      <c r="J21" s="9">
        <v>79</v>
      </c>
      <c r="K21" s="9">
        <v>143</v>
      </c>
      <c r="L21" s="25">
        <f aca="true" t="shared" si="12" ref="L21:L23">K21*0.3</f>
        <v>42.9</v>
      </c>
      <c r="M21" s="9"/>
      <c r="N21" s="9"/>
      <c r="O21" s="25">
        <v>80.26</v>
      </c>
      <c r="P21" s="25">
        <f aca="true" t="shared" si="13" ref="P21:P23">O21*0.4</f>
        <v>32.104000000000006</v>
      </c>
      <c r="Q21" s="25">
        <f aca="true" t="shared" si="14" ref="Q21:Q23">L21+P21</f>
        <v>75.004</v>
      </c>
      <c r="R21" s="9">
        <v>1</v>
      </c>
    </row>
    <row r="22" spans="1:18" s="1" customFormat="1" ht="34.5" customHeight="1">
      <c r="A22" s="6" t="s">
        <v>19</v>
      </c>
      <c r="B22" s="7">
        <v>20</v>
      </c>
      <c r="C22" s="7" t="s">
        <v>63</v>
      </c>
      <c r="D22" s="7">
        <v>21001119</v>
      </c>
      <c r="E22" s="12" t="s">
        <v>48</v>
      </c>
      <c r="F22" s="7">
        <v>802002</v>
      </c>
      <c r="G22" s="7" t="s">
        <v>61</v>
      </c>
      <c r="H22" s="14" t="s">
        <v>62</v>
      </c>
      <c r="I22" s="9">
        <v>57.3</v>
      </c>
      <c r="J22" s="9">
        <v>76</v>
      </c>
      <c r="K22" s="9">
        <v>133.3</v>
      </c>
      <c r="L22" s="25">
        <f t="shared" si="12"/>
        <v>39.99</v>
      </c>
      <c r="M22" s="9"/>
      <c r="N22" s="9"/>
      <c r="O22" s="25">
        <v>69.78</v>
      </c>
      <c r="P22" s="25">
        <f t="shared" si="13"/>
        <v>27.912000000000003</v>
      </c>
      <c r="Q22" s="25">
        <f t="shared" si="14"/>
        <v>67.902</v>
      </c>
      <c r="R22" s="9">
        <v>2</v>
      </c>
    </row>
    <row r="23" spans="1:18" s="1" customFormat="1" ht="34.5" customHeight="1">
      <c r="A23" s="6" t="s">
        <v>19</v>
      </c>
      <c r="B23" s="7">
        <v>21</v>
      </c>
      <c r="C23" s="7" t="s">
        <v>64</v>
      </c>
      <c r="D23" s="7">
        <v>61002714</v>
      </c>
      <c r="E23" s="12" t="s">
        <v>48</v>
      </c>
      <c r="F23" s="7">
        <v>802002</v>
      </c>
      <c r="G23" s="7" t="s">
        <v>61</v>
      </c>
      <c r="H23" s="14" t="s">
        <v>62</v>
      </c>
      <c r="I23" s="9">
        <v>56.9</v>
      </c>
      <c r="J23" s="9">
        <v>72.5</v>
      </c>
      <c r="K23" s="9">
        <v>129.4</v>
      </c>
      <c r="L23" s="25">
        <f t="shared" si="12"/>
        <v>38.82</v>
      </c>
      <c r="M23" s="9"/>
      <c r="N23" s="9"/>
      <c r="O23" s="25">
        <v>68.58</v>
      </c>
      <c r="P23" s="25">
        <f t="shared" si="13"/>
        <v>27.432000000000002</v>
      </c>
      <c r="Q23" s="25">
        <f t="shared" si="14"/>
        <v>66.25200000000001</v>
      </c>
      <c r="R23" s="9">
        <v>3</v>
      </c>
    </row>
    <row r="24" spans="1:18" s="1" customFormat="1" ht="34.5" customHeight="1">
      <c r="A24" s="6" t="s">
        <v>19</v>
      </c>
      <c r="B24" s="15">
        <v>22</v>
      </c>
      <c r="C24" s="16" t="s">
        <v>65</v>
      </c>
      <c r="D24" s="17" t="s">
        <v>66</v>
      </c>
      <c r="E24" s="18" t="s">
        <v>67</v>
      </c>
      <c r="F24" s="19">
        <v>802003</v>
      </c>
      <c r="G24" s="19" t="s">
        <v>68</v>
      </c>
      <c r="H24" s="20" t="s">
        <v>23</v>
      </c>
      <c r="I24" s="28">
        <v>65.3</v>
      </c>
      <c r="J24" s="28">
        <v>79.5</v>
      </c>
      <c r="K24" s="28">
        <v>144.8</v>
      </c>
      <c r="L24" s="25">
        <f aca="true" t="shared" si="15" ref="L24:L32">K24*0.3</f>
        <v>43.440000000000005</v>
      </c>
      <c r="M24" s="28"/>
      <c r="N24" s="28"/>
      <c r="O24" s="25">
        <v>77.52</v>
      </c>
      <c r="P24" s="25">
        <f aca="true" t="shared" si="16" ref="P24:P32">O24*0.4</f>
        <v>31.008</v>
      </c>
      <c r="Q24" s="25">
        <f aca="true" t="shared" si="17" ref="Q24:Q32">L24+P24</f>
        <v>74.44800000000001</v>
      </c>
      <c r="R24" s="28">
        <v>1</v>
      </c>
    </row>
    <row r="25" spans="1:18" s="1" customFormat="1" ht="34.5" customHeight="1">
      <c r="A25" s="6" t="s">
        <v>19</v>
      </c>
      <c r="B25" s="15">
        <v>23</v>
      </c>
      <c r="C25" s="16" t="s">
        <v>69</v>
      </c>
      <c r="D25" s="17" t="s">
        <v>70</v>
      </c>
      <c r="E25" s="18" t="s">
        <v>67</v>
      </c>
      <c r="F25" s="19">
        <v>802003</v>
      </c>
      <c r="G25" s="19" t="s">
        <v>68</v>
      </c>
      <c r="H25" s="20" t="s">
        <v>23</v>
      </c>
      <c r="I25" s="28">
        <v>58.4</v>
      </c>
      <c r="J25" s="28">
        <v>76</v>
      </c>
      <c r="K25" s="28">
        <v>134.4</v>
      </c>
      <c r="L25" s="25">
        <f t="shared" si="15"/>
        <v>40.32</v>
      </c>
      <c r="M25" s="28"/>
      <c r="N25" s="28"/>
      <c r="O25" s="25">
        <v>77.9</v>
      </c>
      <c r="P25" s="25">
        <f t="shared" si="16"/>
        <v>31.160000000000004</v>
      </c>
      <c r="Q25" s="25">
        <f t="shared" si="17"/>
        <v>71.48</v>
      </c>
      <c r="R25" s="28">
        <v>2</v>
      </c>
    </row>
    <row r="26" spans="1:18" s="1" customFormat="1" ht="34.5" customHeight="1">
      <c r="A26" s="6" t="s">
        <v>19</v>
      </c>
      <c r="B26" s="15">
        <v>24</v>
      </c>
      <c r="C26" s="16" t="s">
        <v>71</v>
      </c>
      <c r="D26" s="17" t="s">
        <v>72</v>
      </c>
      <c r="E26" s="18" t="s">
        <v>67</v>
      </c>
      <c r="F26" s="19">
        <v>802003</v>
      </c>
      <c r="G26" s="19" t="s">
        <v>68</v>
      </c>
      <c r="H26" s="20" t="s">
        <v>23</v>
      </c>
      <c r="I26" s="28">
        <v>57.7</v>
      </c>
      <c r="J26" s="28">
        <v>72.5</v>
      </c>
      <c r="K26" s="28">
        <v>130.2</v>
      </c>
      <c r="L26" s="25">
        <f t="shared" si="15"/>
        <v>39.059999999999995</v>
      </c>
      <c r="M26" s="28"/>
      <c r="N26" s="28"/>
      <c r="O26" s="25">
        <v>81</v>
      </c>
      <c r="P26" s="25">
        <f t="shared" si="16"/>
        <v>32.4</v>
      </c>
      <c r="Q26" s="25">
        <f t="shared" si="17"/>
        <v>71.46</v>
      </c>
      <c r="R26" s="28">
        <v>3</v>
      </c>
    </row>
    <row r="27" spans="1:18" s="1" customFormat="1" ht="34.5" customHeight="1">
      <c r="A27" s="6" t="s">
        <v>19</v>
      </c>
      <c r="B27" s="15">
        <v>25</v>
      </c>
      <c r="C27" s="16" t="s">
        <v>73</v>
      </c>
      <c r="D27" s="17" t="s">
        <v>74</v>
      </c>
      <c r="E27" s="18" t="s">
        <v>67</v>
      </c>
      <c r="F27" s="19">
        <v>802003</v>
      </c>
      <c r="G27" s="19" t="s">
        <v>68</v>
      </c>
      <c r="H27" s="20" t="s">
        <v>23</v>
      </c>
      <c r="I27" s="28">
        <v>62.5</v>
      </c>
      <c r="J27" s="28">
        <v>67.5</v>
      </c>
      <c r="K27" s="28">
        <v>130</v>
      </c>
      <c r="L27" s="25">
        <f t="shared" si="15"/>
        <v>39</v>
      </c>
      <c r="M27" s="28"/>
      <c r="N27" s="28"/>
      <c r="O27" s="25">
        <v>78.86</v>
      </c>
      <c r="P27" s="25">
        <f t="shared" si="16"/>
        <v>31.544</v>
      </c>
      <c r="Q27" s="25">
        <f t="shared" si="17"/>
        <v>70.544</v>
      </c>
      <c r="R27" s="28">
        <v>4</v>
      </c>
    </row>
    <row r="28" spans="1:18" s="1" customFormat="1" ht="34.5" customHeight="1">
      <c r="A28" s="6" t="s">
        <v>19</v>
      </c>
      <c r="B28" s="15">
        <v>26</v>
      </c>
      <c r="C28" s="16" t="s">
        <v>75</v>
      </c>
      <c r="D28" s="17" t="s">
        <v>76</v>
      </c>
      <c r="E28" s="18" t="s">
        <v>67</v>
      </c>
      <c r="F28" s="19">
        <v>802003</v>
      </c>
      <c r="G28" s="19" t="s">
        <v>68</v>
      </c>
      <c r="H28" s="20" t="s">
        <v>23</v>
      </c>
      <c r="I28" s="28">
        <v>62.2</v>
      </c>
      <c r="J28" s="28">
        <v>74.5</v>
      </c>
      <c r="K28" s="28">
        <v>136.7</v>
      </c>
      <c r="L28" s="25">
        <f t="shared" si="15"/>
        <v>41.01</v>
      </c>
      <c r="M28" s="28"/>
      <c r="N28" s="28"/>
      <c r="O28" s="25">
        <v>73.76</v>
      </c>
      <c r="P28" s="25">
        <f t="shared" si="16"/>
        <v>29.504000000000005</v>
      </c>
      <c r="Q28" s="25">
        <f t="shared" si="17"/>
        <v>70.51400000000001</v>
      </c>
      <c r="R28" s="28">
        <v>5</v>
      </c>
    </row>
    <row r="29" spans="1:18" s="1" customFormat="1" ht="34.5" customHeight="1">
      <c r="A29" s="6" t="s">
        <v>19</v>
      </c>
      <c r="B29" s="15">
        <v>27</v>
      </c>
      <c r="C29" s="16" t="s">
        <v>77</v>
      </c>
      <c r="D29" s="17" t="s">
        <v>78</v>
      </c>
      <c r="E29" s="18" t="s">
        <v>67</v>
      </c>
      <c r="F29" s="19">
        <v>802003</v>
      </c>
      <c r="G29" s="19" t="s">
        <v>68</v>
      </c>
      <c r="H29" s="20" t="s">
        <v>23</v>
      </c>
      <c r="I29" s="28">
        <v>62.7</v>
      </c>
      <c r="J29" s="28">
        <v>66</v>
      </c>
      <c r="K29" s="28">
        <v>128.7</v>
      </c>
      <c r="L29" s="25">
        <f t="shared" si="15"/>
        <v>38.60999999999999</v>
      </c>
      <c r="M29" s="28"/>
      <c r="N29" s="28"/>
      <c r="O29" s="25">
        <v>78.12</v>
      </c>
      <c r="P29" s="25">
        <f t="shared" si="16"/>
        <v>31.248000000000005</v>
      </c>
      <c r="Q29" s="25">
        <f t="shared" si="17"/>
        <v>69.858</v>
      </c>
      <c r="R29" s="28">
        <v>6</v>
      </c>
    </row>
    <row r="30" spans="1:18" s="1" customFormat="1" ht="34.5" customHeight="1">
      <c r="A30" s="6" t="s">
        <v>19</v>
      </c>
      <c r="B30" s="15">
        <v>28</v>
      </c>
      <c r="C30" s="16" t="s">
        <v>79</v>
      </c>
      <c r="D30" s="17" t="s">
        <v>80</v>
      </c>
      <c r="E30" s="18" t="s">
        <v>67</v>
      </c>
      <c r="F30" s="19">
        <v>802003</v>
      </c>
      <c r="G30" s="19" t="s">
        <v>68</v>
      </c>
      <c r="H30" s="20" t="s">
        <v>23</v>
      </c>
      <c r="I30" s="28">
        <v>55.5</v>
      </c>
      <c r="J30" s="28">
        <v>67</v>
      </c>
      <c r="K30" s="28">
        <v>122.5</v>
      </c>
      <c r="L30" s="25">
        <f t="shared" si="15"/>
        <v>36.75</v>
      </c>
      <c r="M30" s="28"/>
      <c r="N30" s="28"/>
      <c r="O30" s="25">
        <v>77.56</v>
      </c>
      <c r="P30" s="25">
        <f t="shared" si="16"/>
        <v>31.024</v>
      </c>
      <c r="Q30" s="25">
        <f t="shared" si="17"/>
        <v>67.774</v>
      </c>
      <c r="R30" s="28">
        <v>7</v>
      </c>
    </row>
    <row r="31" spans="1:18" s="1" customFormat="1" ht="34.5" customHeight="1">
      <c r="A31" s="6" t="s">
        <v>19</v>
      </c>
      <c r="B31" s="15">
        <v>29</v>
      </c>
      <c r="C31" s="16" t="s">
        <v>81</v>
      </c>
      <c r="D31" s="17" t="s">
        <v>82</v>
      </c>
      <c r="E31" s="18" t="s">
        <v>67</v>
      </c>
      <c r="F31" s="19">
        <v>802003</v>
      </c>
      <c r="G31" s="19" t="s">
        <v>68</v>
      </c>
      <c r="H31" s="20" t="s">
        <v>23</v>
      </c>
      <c r="I31" s="28">
        <v>56</v>
      </c>
      <c r="J31" s="28">
        <v>72</v>
      </c>
      <c r="K31" s="28">
        <v>128</v>
      </c>
      <c r="L31" s="25">
        <f t="shared" si="15"/>
        <v>38.4</v>
      </c>
      <c r="M31" s="28"/>
      <c r="N31" s="28"/>
      <c r="O31" s="25">
        <v>71.28</v>
      </c>
      <c r="P31" s="25">
        <f t="shared" si="16"/>
        <v>28.512</v>
      </c>
      <c r="Q31" s="25">
        <f t="shared" si="17"/>
        <v>66.912</v>
      </c>
      <c r="R31" s="28">
        <v>8</v>
      </c>
    </row>
    <row r="32" spans="1:18" s="1" customFormat="1" ht="34.5" customHeight="1">
      <c r="A32" s="6" t="s">
        <v>19</v>
      </c>
      <c r="B32" s="15">
        <v>30</v>
      </c>
      <c r="C32" s="16" t="s">
        <v>83</v>
      </c>
      <c r="D32" s="17" t="s">
        <v>84</v>
      </c>
      <c r="E32" s="18" t="s">
        <v>67</v>
      </c>
      <c r="F32" s="19">
        <v>802003</v>
      </c>
      <c r="G32" s="19" t="s">
        <v>68</v>
      </c>
      <c r="H32" s="20" t="s">
        <v>23</v>
      </c>
      <c r="I32" s="28">
        <v>58.9</v>
      </c>
      <c r="J32" s="28">
        <v>64</v>
      </c>
      <c r="K32" s="28">
        <v>122.9</v>
      </c>
      <c r="L32" s="25">
        <f t="shared" si="15"/>
        <v>36.87</v>
      </c>
      <c r="M32" s="28"/>
      <c r="N32" s="28"/>
      <c r="O32" s="25">
        <v>74.2</v>
      </c>
      <c r="P32" s="25">
        <f t="shared" si="16"/>
        <v>29.680000000000003</v>
      </c>
      <c r="Q32" s="25">
        <f t="shared" si="17"/>
        <v>66.55</v>
      </c>
      <c r="R32" s="28">
        <v>9</v>
      </c>
    </row>
    <row r="33" spans="1:18" s="1" customFormat="1" ht="34.5" customHeight="1">
      <c r="A33" s="6" t="s">
        <v>19</v>
      </c>
      <c r="B33" s="15">
        <v>31</v>
      </c>
      <c r="C33" s="21" t="s">
        <v>85</v>
      </c>
      <c r="D33" s="18" t="s">
        <v>86</v>
      </c>
      <c r="E33" s="18" t="s">
        <v>87</v>
      </c>
      <c r="F33" s="19">
        <v>802004</v>
      </c>
      <c r="G33" s="19" t="s">
        <v>68</v>
      </c>
      <c r="H33" s="20" t="s">
        <v>23</v>
      </c>
      <c r="I33" s="28">
        <v>64.2</v>
      </c>
      <c r="J33" s="28">
        <v>74.5</v>
      </c>
      <c r="K33" s="28">
        <v>138.7</v>
      </c>
      <c r="L33" s="25">
        <f aca="true" t="shared" si="18" ref="L33:L38">K33*0.3</f>
        <v>41.60999999999999</v>
      </c>
      <c r="M33" s="28"/>
      <c r="N33" s="28"/>
      <c r="O33" s="25">
        <v>76.62</v>
      </c>
      <c r="P33" s="25">
        <f aca="true" t="shared" si="19" ref="P33:P38">O33*0.4</f>
        <v>30.648000000000003</v>
      </c>
      <c r="Q33" s="25">
        <f aca="true" t="shared" si="20" ref="Q33:Q38">L33+P33</f>
        <v>72.258</v>
      </c>
      <c r="R33" s="20">
        <v>1</v>
      </c>
    </row>
    <row r="34" spans="1:18" s="1" customFormat="1" ht="34.5" customHeight="1">
      <c r="A34" s="6" t="s">
        <v>19</v>
      </c>
      <c r="B34" s="15">
        <v>32</v>
      </c>
      <c r="C34" s="21" t="s">
        <v>88</v>
      </c>
      <c r="D34" s="18" t="s">
        <v>89</v>
      </c>
      <c r="E34" s="18" t="s">
        <v>87</v>
      </c>
      <c r="F34" s="19">
        <v>802004</v>
      </c>
      <c r="G34" s="19" t="s">
        <v>68</v>
      </c>
      <c r="H34" s="20" t="s">
        <v>23</v>
      </c>
      <c r="I34" s="28">
        <v>60</v>
      </c>
      <c r="J34" s="28">
        <v>65.5</v>
      </c>
      <c r="K34" s="28">
        <v>125.5</v>
      </c>
      <c r="L34" s="25">
        <f t="shared" si="18"/>
        <v>37.65</v>
      </c>
      <c r="M34" s="28"/>
      <c r="N34" s="28"/>
      <c r="O34" s="25">
        <v>78.56</v>
      </c>
      <c r="P34" s="25">
        <f t="shared" si="19"/>
        <v>31.424000000000003</v>
      </c>
      <c r="Q34" s="25">
        <f t="shared" si="20"/>
        <v>69.074</v>
      </c>
      <c r="R34" s="20">
        <v>2</v>
      </c>
    </row>
    <row r="35" spans="1:18" s="1" customFormat="1" ht="34.5" customHeight="1">
      <c r="A35" s="6" t="s">
        <v>19</v>
      </c>
      <c r="B35" s="15">
        <v>33</v>
      </c>
      <c r="C35" s="21" t="s">
        <v>90</v>
      </c>
      <c r="D35" s="18" t="s">
        <v>91</v>
      </c>
      <c r="E35" s="18" t="s">
        <v>87</v>
      </c>
      <c r="F35" s="19">
        <v>802004</v>
      </c>
      <c r="G35" s="19" t="s">
        <v>68</v>
      </c>
      <c r="H35" s="20" t="s">
        <v>23</v>
      </c>
      <c r="I35" s="28">
        <v>49.2</v>
      </c>
      <c r="J35" s="28">
        <v>71.5</v>
      </c>
      <c r="K35" s="28">
        <v>120.7</v>
      </c>
      <c r="L35" s="25">
        <f t="shared" si="18"/>
        <v>36.21</v>
      </c>
      <c r="M35" s="28"/>
      <c r="N35" s="28"/>
      <c r="O35" s="25">
        <v>75.2</v>
      </c>
      <c r="P35" s="25">
        <f t="shared" si="19"/>
        <v>30.080000000000002</v>
      </c>
      <c r="Q35" s="25">
        <f t="shared" si="20"/>
        <v>66.29</v>
      </c>
      <c r="R35" s="20">
        <v>3</v>
      </c>
    </row>
    <row r="36" spans="1:18" s="1" customFormat="1" ht="34.5" customHeight="1">
      <c r="A36" s="6" t="s">
        <v>19</v>
      </c>
      <c r="B36" s="15">
        <v>34</v>
      </c>
      <c r="C36" s="21" t="s">
        <v>92</v>
      </c>
      <c r="D36" s="18" t="s">
        <v>93</v>
      </c>
      <c r="E36" s="18" t="s">
        <v>87</v>
      </c>
      <c r="F36" s="19">
        <v>802004</v>
      </c>
      <c r="G36" s="19" t="s">
        <v>68</v>
      </c>
      <c r="H36" s="20" t="s">
        <v>23</v>
      </c>
      <c r="I36" s="28">
        <v>52.8</v>
      </c>
      <c r="J36" s="28">
        <v>62</v>
      </c>
      <c r="K36" s="28">
        <v>114.8</v>
      </c>
      <c r="L36" s="25">
        <f t="shared" si="18"/>
        <v>34.44</v>
      </c>
      <c r="M36" s="28"/>
      <c r="N36" s="28"/>
      <c r="O36" s="25">
        <v>75.52</v>
      </c>
      <c r="P36" s="25">
        <f t="shared" si="19"/>
        <v>30.208</v>
      </c>
      <c r="Q36" s="25">
        <f t="shared" si="20"/>
        <v>64.648</v>
      </c>
      <c r="R36" s="20">
        <v>4</v>
      </c>
    </row>
    <row r="37" spans="1:18" s="1" customFormat="1" ht="34.5" customHeight="1">
      <c r="A37" s="6" t="s">
        <v>19</v>
      </c>
      <c r="B37" s="15">
        <v>35</v>
      </c>
      <c r="C37" s="21" t="s">
        <v>94</v>
      </c>
      <c r="D37" s="18" t="s">
        <v>95</v>
      </c>
      <c r="E37" s="18" t="s">
        <v>87</v>
      </c>
      <c r="F37" s="19">
        <v>802004</v>
      </c>
      <c r="G37" s="19" t="s">
        <v>68</v>
      </c>
      <c r="H37" s="20" t="s">
        <v>23</v>
      </c>
      <c r="I37" s="28">
        <v>55.7</v>
      </c>
      <c r="J37" s="28">
        <v>57.5</v>
      </c>
      <c r="K37" s="28">
        <v>113.2</v>
      </c>
      <c r="L37" s="25">
        <f t="shared" si="18"/>
        <v>33.96</v>
      </c>
      <c r="M37" s="28"/>
      <c r="N37" s="28"/>
      <c r="O37" s="25">
        <v>75.5</v>
      </c>
      <c r="P37" s="25">
        <f t="shared" si="19"/>
        <v>30.200000000000003</v>
      </c>
      <c r="Q37" s="25">
        <f t="shared" si="20"/>
        <v>64.16</v>
      </c>
      <c r="R37" s="20">
        <v>5</v>
      </c>
    </row>
    <row r="38" spans="1:18" s="1" customFormat="1" ht="34.5" customHeight="1">
      <c r="A38" s="6" t="s">
        <v>19</v>
      </c>
      <c r="B38" s="15">
        <v>36</v>
      </c>
      <c r="C38" s="21" t="s">
        <v>96</v>
      </c>
      <c r="D38" s="18" t="s">
        <v>97</v>
      </c>
      <c r="E38" s="18" t="s">
        <v>87</v>
      </c>
      <c r="F38" s="19">
        <v>802004</v>
      </c>
      <c r="G38" s="19" t="s">
        <v>68</v>
      </c>
      <c r="H38" s="20" t="s">
        <v>23</v>
      </c>
      <c r="I38" s="28">
        <v>47.1</v>
      </c>
      <c r="J38" s="28">
        <v>54.5</v>
      </c>
      <c r="K38" s="28">
        <v>101.6</v>
      </c>
      <c r="L38" s="25">
        <f t="shared" si="18"/>
        <v>30.479999999999997</v>
      </c>
      <c r="M38" s="28"/>
      <c r="N38" s="28"/>
      <c r="O38" s="25">
        <v>74.62</v>
      </c>
      <c r="P38" s="25">
        <f t="shared" si="19"/>
        <v>29.848000000000003</v>
      </c>
      <c r="Q38" s="25">
        <f t="shared" si="20"/>
        <v>60.328</v>
      </c>
      <c r="R38" s="20">
        <v>6</v>
      </c>
    </row>
    <row r="39" spans="1:18" s="1" customFormat="1" ht="34.5" customHeight="1">
      <c r="A39" s="6" t="s">
        <v>19</v>
      </c>
      <c r="B39" s="12">
        <v>37</v>
      </c>
      <c r="C39" s="7" t="s">
        <v>98</v>
      </c>
      <c r="D39" s="7" t="s">
        <v>99</v>
      </c>
      <c r="E39" s="7" t="s">
        <v>100</v>
      </c>
      <c r="F39" s="7">
        <v>802005</v>
      </c>
      <c r="G39" s="7" t="s">
        <v>22</v>
      </c>
      <c r="H39" s="14" t="s">
        <v>23</v>
      </c>
      <c r="I39" s="9">
        <v>64.1</v>
      </c>
      <c r="J39" s="9">
        <v>65</v>
      </c>
      <c r="K39" s="9">
        <v>129.1</v>
      </c>
      <c r="L39" s="25">
        <f aca="true" t="shared" si="21" ref="L39:L41">K39*0.3</f>
        <v>38.73</v>
      </c>
      <c r="M39" s="9"/>
      <c r="N39" s="9"/>
      <c r="O39" s="29">
        <v>81.64</v>
      </c>
      <c r="P39" s="25">
        <f aca="true" t="shared" si="22" ref="P39:P41">O39*0.4</f>
        <v>32.656</v>
      </c>
      <c r="Q39" s="25">
        <f aca="true" t="shared" si="23" ref="Q39:Q41">L39+P39</f>
        <v>71.386</v>
      </c>
      <c r="R39" s="9">
        <v>1</v>
      </c>
    </row>
    <row r="40" spans="1:18" s="1" customFormat="1" ht="34.5" customHeight="1">
      <c r="A40" s="6" t="s">
        <v>19</v>
      </c>
      <c r="B40" s="12">
        <v>38</v>
      </c>
      <c r="C40" s="7" t="s">
        <v>101</v>
      </c>
      <c r="D40" s="7" t="s">
        <v>102</v>
      </c>
      <c r="E40" s="7" t="s">
        <v>100</v>
      </c>
      <c r="F40" s="7">
        <v>802005</v>
      </c>
      <c r="G40" s="7" t="s">
        <v>22</v>
      </c>
      <c r="H40" s="14" t="s">
        <v>23</v>
      </c>
      <c r="I40" s="9">
        <v>63.2</v>
      </c>
      <c r="J40" s="9">
        <v>62.5</v>
      </c>
      <c r="K40" s="9">
        <v>125.7</v>
      </c>
      <c r="L40" s="25">
        <f t="shared" si="21"/>
        <v>37.71</v>
      </c>
      <c r="M40" s="9"/>
      <c r="N40" s="9"/>
      <c r="O40" s="29">
        <v>82.46</v>
      </c>
      <c r="P40" s="25">
        <f t="shared" si="22"/>
        <v>32.984</v>
      </c>
      <c r="Q40" s="25">
        <f t="shared" si="23"/>
        <v>70.694</v>
      </c>
      <c r="R40" s="9">
        <v>2</v>
      </c>
    </row>
    <row r="41" spans="1:18" s="1" customFormat="1" ht="34.5" customHeight="1">
      <c r="A41" s="6" t="s">
        <v>19</v>
      </c>
      <c r="B41" s="12">
        <v>39</v>
      </c>
      <c r="C41" s="7" t="s">
        <v>103</v>
      </c>
      <c r="D41" s="7" t="s">
        <v>104</v>
      </c>
      <c r="E41" s="7" t="s">
        <v>100</v>
      </c>
      <c r="F41" s="7">
        <v>802005</v>
      </c>
      <c r="G41" s="7" t="s">
        <v>22</v>
      </c>
      <c r="H41" s="14" t="s">
        <v>23</v>
      </c>
      <c r="I41" s="9">
        <v>62</v>
      </c>
      <c r="J41" s="9">
        <v>63.5</v>
      </c>
      <c r="K41" s="9">
        <v>125.5</v>
      </c>
      <c r="L41" s="25">
        <f t="shared" si="21"/>
        <v>37.65</v>
      </c>
      <c r="M41" s="9"/>
      <c r="N41" s="9"/>
      <c r="O41" s="29">
        <v>79.22</v>
      </c>
      <c r="P41" s="25">
        <f t="shared" si="22"/>
        <v>31.688000000000002</v>
      </c>
      <c r="Q41" s="25">
        <f t="shared" si="23"/>
        <v>69.338</v>
      </c>
      <c r="R41" s="9">
        <v>3</v>
      </c>
    </row>
    <row r="42" spans="1:18" s="1" customFormat="1" ht="34.5" customHeight="1">
      <c r="A42" s="6" t="s">
        <v>19</v>
      </c>
      <c r="B42" s="12">
        <v>40</v>
      </c>
      <c r="C42" s="7" t="s">
        <v>105</v>
      </c>
      <c r="D42" s="7" t="s">
        <v>106</v>
      </c>
      <c r="E42" s="7" t="s">
        <v>100</v>
      </c>
      <c r="F42" s="12">
        <v>802005</v>
      </c>
      <c r="G42" s="7" t="s">
        <v>107</v>
      </c>
      <c r="H42" s="14" t="s">
        <v>28</v>
      </c>
      <c r="I42" s="9">
        <v>59.1</v>
      </c>
      <c r="J42" s="9">
        <v>78</v>
      </c>
      <c r="K42" s="9">
        <v>137.1</v>
      </c>
      <c r="L42" s="25">
        <f aca="true" t="shared" si="24" ref="L42:L44">K42*0.3</f>
        <v>41.129999999999995</v>
      </c>
      <c r="M42" s="9"/>
      <c r="N42" s="9"/>
      <c r="O42" s="29">
        <v>79.4</v>
      </c>
      <c r="P42" s="25">
        <f aca="true" t="shared" si="25" ref="P42:P44">O42*0.4</f>
        <v>31.760000000000005</v>
      </c>
      <c r="Q42" s="25">
        <f aca="true" t="shared" si="26" ref="Q42:Q44">L42+P42</f>
        <v>72.89</v>
      </c>
      <c r="R42" s="9">
        <v>1</v>
      </c>
    </row>
    <row r="43" spans="1:18" s="1" customFormat="1" ht="34.5" customHeight="1">
      <c r="A43" s="6" t="s">
        <v>19</v>
      </c>
      <c r="B43" s="12">
        <v>41</v>
      </c>
      <c r="C43" s="7" t="s">
        <v>108</v>
      </c>
      <c r="D43" s="7" t="s">
        <v>109</v>
      </c>
      <c r="E43" s="7" t="s">
        <v>100</v>
      </c>
      <c r="F43" s="12">
        <v>802005</v>
      </c>
      <c r="G43" s="7" t="s">
        <v>107</v>
      </c>
      <c r="H43" s="14" t="s">
        <v>28</v>
      </c>
      <c r="I43" s="9">
        <v>59.8</v>
      </c>
      <c r="J43" s="9">
        <v>75</v>
      </c>
      <c r="K43" s="9">
        <v>134.8</v>
      </c>
      <c r="L43" s="25">
        <f t="shared" si="24"/>
        <v>40.440000000000005</v>
      </c>
      <c r="M43" s="9"/>
      <c r="N43" s="9"/>
      <c r="O43" s="29">
        <v>78</v>
      </c>
      <c r="P43" s="25">
        <f t="shared" si="25"/>
        <v>31.200000000000003</v>
      </c>
      <c r="Q43" s="25">
        <f t="shared" si="26"/>
        <v>71.64000000000001</v>
      </c>
      <c r="R43" s="9">
        <v>2</v>
      </c>
    </row>
    <row r="44" spans="1:18" s="1" customFormat="1" ht="34.5" customHeight="1">
      <c r="A44" s="6" t="s">
        <v>19</v>
      </c>
      <c r="B44" s="12">
        <v>42</v>
      </c>
      <c r="C44" s="7" t="s">
        <v>110</v>
      </c>
      <c r="D44" s="7" t="s">
        <v>111</v>
      </c>
      <c r="E44" s="7" t="s">
        <v>100</v>
      </c>
      <c r="F44" s="12">
        <v>802005</v>
      </c>
      <c r="G44" s="7" t="s">
        <v>107</v>
      </c>
      <c r="H44" s="14" t="s">
        <v>28</v>
      </c>
      <c r="I44" s="9">
        <v>48.1</v>
      </c>
      <c r="J44" s="9">
        <v>75.5</v>
      </c>
      <c r="K44" s="9">
        <v>123.6</v>
      </c>
      <c r="L44" s="25">
        <f t="shared" si="24"/>
        <v>37.08</v>
      </c>
      <c r="M44" s="9"/>
      <c r="N44" s="9"/>
      <c r="O44" s="29">
        <v>75.6</v>
      </c>
      <c r="P44" s="25">
        <f t="shared" si="25"/>
        <v>30.24</v>
      </c>
      <c r="Q44" s="25">
        <f t="shared" si="26"/>
        <v>67.32</v>
      </c>
      <c r="R44" s="9">
        <v>3</v>
      </c>
    </row>
    <row r="45" spans="1:18" s="1" customFormat="1" ht="34.5" customHeight="1">
      <c r="A45" s="6" t="s">
        <v>19</v>
      </c>
      <c r="B45" s="12">
        <v>43</v>
      </c>
      <c r="C45" s="7" t="s">
        <v>112</v>
      </c>
      <c r="D45" s="7" t="s">
        <v>113</v>
      </c>
      <c r="E45" s="7" t="s">
        <v>100</v>
      </c>
      <c r="F45" s="12">
        <v>802005</v>
      </c>
      <c r="G45" s="7" t="s">
        <v>114</v>
      </c>
      <c r="H45" s="14" t="s">
        <v>62</v>
      </c>
      <c r="I45" s="9">
        <v>64.5</v>
      </c>
      <c r="J45" s="9">
        <v>70</v>
      </c>
      <c r="K45" s="9">
        <v>134.5</v>
      </c>
      <c r="L45" s="25">
        <f aca="true" t="shared" si="27" ref="L45:L47">K45*0.3</f>
        <v>40.35</v>
      </c>
      <c r="M45" s="9"/>
      <c r="N45" s="9"/>
      <c r="O45" s="29">
        <v>75.14</v>
      </c>
      <c r="P45" s="25">
        <f aca="true" t="shared" si="28" ref="P45:P47">O45*0.4</f>
        <v>30.056</v>
      </c>
      <c r="Q45" s="25">
        <f aca="true" t="shared" si="29" ref="Q45:Q47">L45+P45</f>
        <v>70.406</v>
      </c>
      <c r="R45" s="9">
        <v>1</v>
      </c>
    </row>
    <row r="46" spans="1:18" s="1" customFormat="1" ht="34.5" customHeight="1">
      <c r="A46" s="6" t="s">
        <v>19</v>
      </c>
      <c r="B46" s="12">
        <v>44</v>
      </c>
      <c r="C46" s="7" t="s">
        <v>115</v>
      </c>
      <c r="D46" s="7" t="s">
        <v>116</v>
      </c>
      <c r="E46" s="7" t="s">
        <v>100</v>
      </c>
      <c r="F46" s="12">
        <v>802005</v>
      </c>
      <c r="G46" s="7" t="s">
        <v>114</v>
      </c>
      <c r="H46" s="14" t="s">
        <v>62</v>
      </c>
      <c r="I46" s="9">
        <v>52.8</v>
      </c>
      <c r="J46" s="9">
        <v>76.5</v>
      </c>
      <c r="K46" s="9">
        <v>129.3</v>
      </c>
      <c r="L46" s="25">
        <f t="shared" si="27"/>
        <v>38.79</v>
      </c>
      <c r="M46" s="9"/>
      <c r="N46" s="9"/>
      <c r="O46" s="29">
        <v>77.48</v>
      </c>
      <c r="P46" s="25">
        <f t="shared" si="28"/>
        <v>30.992000000000004</v>
      </c>
      <c r="Q46" s="25">
        <f t="shared" si="29"/>
        <v>69.78200000000001</v>
      </c>
      <c r="R46" s="9">
        <v>2</v>
      </c>
    </row>
    <row r="47" spans="1:18" s="1" customFormat="1" ht="34.5" customHeight="1">
      <c r="A47" s="6" t="s">
        <v>19</v>
      </c>
      <c r="B47" s="12">
        <v>45</v>
      </c>
      <c r="C47" s="7" t="s">
        <v>117</v>
      </c>
      <c r="D47" s="7" t="s">
        <v>118</v>
      </c>
      <c r="E47" s="7" t="s">
        <v>100</v>
      </c>
      <c r="F47" s="12">
        <v>802005</v>
      </c>
      <c r="G47" s="7" t="s">
        <v>114</v>
      </c>
      <c r="H47" s="14" t="s">
        <v>62</v>
      </c>
      <c r="I47" s="9">
        <v>48.8</v>
      </c>
      <c r="J47" s="9">
        <v>75.5</v>
      </c>
      <c r="K47" s="9">
        <v>124.3</v>
      </c>
      <c r="L47" s="25">
        <f t="shared" si="27"/>
        <v>37.29</v>
      </c>
      <c r="M47" s="9"/>
      <c r="N47" s="9"/>
      <c r="O47" s="29">
        <v>75.6</v>
      </c>
      <c r="P47" s="25">
        <f t="shared" si="28"/>
        <v>30.24</v>
      </c>
      <c r="Q47" s="25">
        <f t="shared" si="29"/>
        <v>67.53</v>
      </c>
      <c r="R47" s="9">
        <v>3</v>
      </c>
    </row>
    <row r="48" spans="1:18" s="1" customFormat="1" ht="34.5" customHeight="1">
      <c r="A48" s="6" t="s">
        <v>19</v>
      </c>
      <c r="B48" s="12">
        <v>46</v>
      </c>
      <c r="C48" s="12" t="s">
        <v>119</v>
      </c>
      <c r="D48" s="12" t="s">
        <v>120</v>
      </c>
      <c r="E48" s="12" t="s">
        <v>121</v>
      </c>
      <c r="F48" s="12">
        <v>801002</v>
      </c>
      <c r="G48" s="12" t="s">
        <v>122</v>
      </c>
      <c r="H48" s="14" t="s">
        <v>23</v>
      </c>
      <c r="I48" s="12">
        <v>68.3</v>
      </c>
      <c r="J48" s="12">
        <v>69</v>
      </c>
      <c r="K48" s="12">
        <v>137.3</v>
      </c>
      <c r="L48" s="30">
        <f aca="true" t="shared" si="30" ref="L48:L50">K48*0.3</f>
        <v>41.190000000000005</v>
      </c>
      <c r="M48" s="12"/>
      <c r="N48" s="12"/>
      <c r="O48" s="29">
        <v>81.24</v>
      </c>
      <c r="P48" s="29">
        <f aca="true" t="shared" si="31" ref="P48:P50">O48*0.4</f>
        <v>32.496</v>
      </c>
      <c r="Q48" s="29">
        <f aca="true" t="shared" si="32" ref="Q48:Q50">L48+P48</f>
        <v>73.686</v>
      </c>
      <c r="R48" s="14">
        <v>1</v>
      </c>
    </row>
    <row r="49" spans="1:18" s="1" customFormat="1" ht="34.5" customHeight="1">
      <c r="A49" s="6" t="s">
        <v>19</v>
      </c>
      <c r="B49" s="12">
        <v>47</v>
      </c>
      <c r="C49" s="12" t="s">
        <v>123</v>
      </c>
      <c r="D49" s="12" t="s">
        <v>124</v>
      </c>
      <c r="E49" s="12" t="s">
        <v>121</v>
      </c>
      <c r="F49" s="12">
        <v>801002</v>
      </c>
      <c r="G49" s="12" t="s">
        <v>122</v>
      </c>
      <c r="H49" s="14" t="s">
        <v>23</v>
      </c>
      <c r="I49" s="12">
        <v>63.7</v>
      </c>
      <c r="J49" s="12">
        <v>78</v>
      </c>
      <c r="K49" s="12">
        <v>141.7</v>
      </c>
      <c r="L49" s="30">
        <f t="shared" si="30"/>
        <v>42.51</v>
      </c>
      <c r="M49" s="12"/>
      <c r="N49" s="12"/>
      <c r="O49" s="29">
        <v>76.42</v>
      </c>
      <c r="P49" s="29">
        <f t="shared" si="31"/>
        <v>30.568</v>
      </c>
      <c r="Q49" s="29">
        <f t="shared" si="32"/>
        <v>73.078</v>
      </c>
      <c r="R49" s="14">
        <v>2</v>
      </c>
    </row>
    <row r="50" spans="1:18" s="1" customFormat="1" ht="34.5" customHeight="1">
      <c r="A50" s="6" t="s">
        <v>19</v>
      </c>
      <c r="B50" s="12">
        <v>48</v>
      </c>
      <c r="C50" s="12" t="s">
        <v>125</v>
      </c>
      <c r="D50" s="12" t="s">
        <v>126</v>
      </c>
      <c r="E50" s="12" t="s">
        <v>121</v>
      </c>
      <c r="F50" s="12">
        <v>801002</v>
      </c>
      <c r="G50" s="12" t="s">
        <v>122</v>
      </c>
      <c r="H50" s="14" t="s">
        <v>23</v>
      </c>
      <c r="I50" s="12">
        <v>51.5</v>
      </c>
      <c r="J50" s="12">
        <v>76.5</v>
      </c>
      <c r="K50" s="12">
        <v>128</v>
      </c>
      <c r="L50" s="30">
        <f t="shared" si="30"/>
        <v>38.4</v>
      </c>
      <c r="M50" s="12"/>
      <c r="N50" s="12"/>
      <c r="O50" s="29">
        <v>78.98</v>
      </c>
      <c r="P50" s="29">
        <f t="shared" si="31"/>
        <v>31.592000000000002</v>
      </c>
      <c r="Q50" s="29">
        <f t="shared" si="32"/>
        <v>69.992</v>
      </c>
      <c r="R50" s="14">
        <v>3</v>
      </c>
    </row>
    <row r="51" spans="1:18" s="1" customFormat="1" ht="34.5" customHeight="1">
      <c r="A51" s="6" t="s">
        <v>19</v>
      </c>
      <c r="B51" s="12">
        <v>49</v>
      </c>
      <c r="C51" s="12" t="s">
        <v>127</v>
      </c>
      <c r="D51" s="12" t="s">
        <v>128</v>
      </c>
      <c r="E51" s="12" t="s">
        <v>129</v>
      </c>
      <c r="F51" s="12">
        <v>802006</v>
      </c>
      <c r="G51" s="12" t="s">
        <v>130</v>
      </c>
      <c r="H51" s="14" t="s">
        <v>23</v>
      </c>
      <c r="I51" s="12">
        <v>58.7</v>
      </c>
      <c r="J51" s="12">
        <v>77</v>
      </c>
      <c r="K51" s="12">
        <v>135.7</v>
      </c>
      <c r="L51" s="30">
        <f aca="true" t="shared" si="33" ref="L51:L53">K51*0.3</f>
        <v>40.709999999999994</v>
      </c>
      <c r="M51" s="12"/>
      <c r="N51" s="12"/>
      <c r="O51" s="29">
        <v>79.32</v>
      </c>
      <c r="P51" s="29">
        <f aca="true" t="shared" si="34" ref="P51:P53">O51*0.4</f>
        <v>31.727999999999998</v>
      </c>
      <c r="Q51" s="29">
        <f aca="true" t="shared" si="35" ref="Q51:Q53">L51+P51</f>
        <v>72.43799999999999</v>
      </c>
      <c r="R51" s="14">
        <v>1</v>
      </c>
    </row>
    <row r="52" spans="1:18" s="1" customFormat="1" ht="34.5" customHeight="1">
      <c r="A52" s="6" t="s">
        <v>19</v>
      </c>
      <c r="B52" s="12">
        <v>50</v>
      </c>
      <c r="C52" s="12" t="s">
        <v>131</v>
      </c>
      <c r="D52" s="12" t="s">
        <v>132</v>
      </c>
      <c r="E52" s="12" t="s">
        <v>129</v>
      </c>
      <c r="F52" s="12">
        <v>802006</v>
      </c>
      <c r="G52" s="12" t="s">
        <v>130</v>
      </c>
      <c r="H52" s="14" t="s">
        <v>23</v>
      </c>
      <c r="I52" s="12">
        <v>53.6</v>
      </c>
      <c r="J52" s="12">
        <v>78.5</v>
      </c>
      <c r="K52" s="12">
        <v>132.1</v>
      </c>
      <c r="L52" s="30">
        <f t="shared" si="33"/>
        <v>39.629999999999995</v>
      </c>
      <c r="M52" s="12"/>
      <c r="N52" s="12"/>
      <c r="O52" s="29">
        <v>76.5</v>
      </c>
      <c r="P52" s="29">
        <f t="shared" si="34"/>
        <v>30.6</v>
      </c>
      <c r="Q52" s="29">
        <f t="shared" si="35"/>
        <v>70.22999999999999</v>
      </c>
      <c r="R52" s="14">
        <v>2</v>
      </c>
    </row>
    <row r="53" spans="1:18" s="1" customFormat="1" ht="34.5" customHeight="1">
      <c r="A53" s="6" t="s">
        <v>19</v>
      </c>
      <c r="B53" s="12">
        <v>51</v>
      </c>
      <c r="C53" s="12" t="s">
        <v>133</v>
      </c>
      <c r="D53" s="12" t="s">
        <v>134</v>
      </c>
      <c r="E53" s="12" t="s">
        <v>129</v>
      </c>
      <c r="F53" s="12">
        <v>802006</v>
      </c>
      <c r="G53" s="12" t="s">
        <v>130</v>
      </c>
      <c r="H53" s="14" t="s">
        <v>23</v>
      </c>
      <c r="I53" s="12">
        <v>61.9</v>
      </c>
      <c r="J53" s="12">
        <v>69.5</v>
      </c>
      <c r="K53" s="12">
        <v>131.4</v>
      </c>
      <c r="L53" s="30">
        <f t="shared" si="33"/>
        <v>39.42</v>
      </c>
      <c r="M53" s="12"/>
      <c r="N53" s="12"/>
      <c r="O53" s="29">
        <v>76.14</v>
      </c>
      <c r="P53" s="29">
        <f t="shared" si="34"/>
        <v>30.456000000000003</v>
      </c>
      <c r="Q53" s="29">
        <f t="shared" si="35"/>
        <v>69.876</v>
      </c>
      <c r="R53" s="14">
        <v>3</v>
      </c>
    </row>
    <row r="54" spans="1:18" s="1" customFormat="1" ht="34.5" customHeight="1">
      <c r="A54" s="6" t="s">
        <v>19</v>
      </c>
      <c r="B54" s="12">
        <v>52</v>
      </c>
      <c r="C54" s="12" t="s">
        <v>135</v>
      </c>
      <c r="D54" s="12" t="s">
        <v>136</v>
      </c>
      <c r="E54" s="12" t="s">
        <v>129</v>
      </c>
      <c r="F54" s="12">
        <v>802006</v>
      </c>
      <c r="G54" s="12" t="s">
        <v>137</v>
      </c>
      <c r="H54" s="14" t="s">
        <v>28</v>
      </c>
      <c r="I54" s="12">
        <v>46.4</v>
      </c>
      <c r="J54" s="12">
        <v>63.5</v>
      </c>
      <c r="K54" s="12">
        <v>109.9</v>
      </c>
      <c r="L54" s="30">
        <f aca="true" t="shared" si="36" ref="L54:L56">K54*0.3</f>
        <v>32.97</v>
      </c>
      <c r="M54" s="12"/>
      <c r="N54" s="12"/>
      <c r="O54" s="29">
        <v>77.18</v>
      </c>
      <c r="P54" s="29">
        <f aca="true" t="shared" si="37" ref="P54:P56">O54*0.4</f>
        <v>30.872000000000003</v>
      </c>
      <c r="Q54" s="29">
        <f aca="true" t="shared" si="38" ref="Q54:Q56">L54+P54</f>
        <v>63.842</v>
      </c>
      <c r="R54" s="14">
        <v>1</v>
      </c>
    </row>
    <row r="55" spans="1:18" s="1" customFormat="1" ht="34.5" customHeight="1">
      <c r="A55" s="6" t="s">
        <v>19</v>
      </c>
      <c r="B55" s="12">
        <v>53</v>
      </c>
      <c r="C55" s="12" t="s">
        <v>138</v>
      </c>
      <c r="D55" s="12" t="s">
        <v>139</v>
      </c>
      <c r="E55" s="12" t="s">
        <v>129</v>
      </c>
      <c r="F55" s="12">
        <v>802006</v>
      </c>
      <c r="G55" s="12" t="s">
        <v>137</v>
      </c>
      <c r="H55" s="14" t="s">
        <v>28</v>
      </c>
      <c r="I55" s="12">
        <v>47.6</v>
      </c>
      <c r="J55" s="12">
        <v>63.5</v>
      </c>
      <c r="K55" s="12">
        <v>111.1</v>
      </c>
      <c r="L55" s="30">
        <f t="shared" si="36"/>
        <v>33.33</v>
      </c>
      <c r="M55" s="12"/>
      <c r="N55" s="12"/>
      <c r="O55" s="29">
        <v>74.68</v>
      </c>
      <c r="P55" s="29">
        <f t="shared" si="37"/>
        <v>29.872000000000003</v>
      </c>
      <c r="Q55" s="29">
        <f t="shared" si="38"/>
        <v>63.202</v>
      </c>
      <c r="R55" s="14">
        <v>2</v>
      </c>
    </row>
    <row r="56" spans="1:18" s="1" customFormat="1" ht="34.5" customHeight="1">
      <c r="A56" s="6" t="s">
        <v>19</v>
      </c>
      <c r="B56" s="12">
        <v>54</v>
      </c>
      <c r="C56" s="12" t="s">
        <v>140</v>
      </c>
      <c r="D56" s="12" t="s">
        <v>141</v>
      </c>
      <c r="E56" s="12" t="s">
        <v>129</v>
      </c>
      <c r="F56" s="12">
        <v>802006</v>
      </c>
      <c r="G56" s="12" t="s">
        <v>137</v>
      </c>
      <c r="H56" s="14" t="s">
        <v>28</v>
      </c>
      <c r="I56" s="12">
        <v>51</v>
      </c>
      <c r="J56" s="12">
        <v>55</v>
      </c>
      <c r="K56" s="12">
        <v>106</v>
      </c>
      <c r="L56" s="30">
        <f t="shared" si="36"/>
        <v>31.799999999999997</v>
      </c>
      <c r="M56" s="12"/>
      <c r="N56" s="12"/>
      <c r="O56" s="29">
        <v>73.36</v>
      </c>
      <c r="P56" s="29">
        <f t="shared" si="37"/>
        <v>29.344</v>
      </c>
      <c r="Q56" s="29">
        <f t="shared" si="38"/>
        <v>61.144</v>
      </c>
      <c r="R56" s="14">
        <v>3</v>
      </c>
    </row>
    <row r="57" spans="1:18" s="1" customFormat="1" ht="34.5" customHeight="1">
      <c r="A57" s="6" t="s">
        <v>19</v>
      </c>
      <c r="B57" s="12">
        <v>55</v>
      </c>
      <c r="C57" s="12" t="s">
        <v>142</v>
      </c>
      <c r="D57" s="12" t="s">
        <v>143</v>
      </c>
      <c r="E57" s="12" t="s">
        <v>129</v>
      </c>
      <c r="F57" s="12">
        <v>802006</v>
      </c>
      <c r="G57" s="12" t="s">
        <v>144</v>
      </c>
      <c r="H57" s="14" t="s">
        <v>62</v>
      </c>
      <c r="I57" s="12">
        <v>52.7</v>
      </c>
      <c r="J57" s="12">
        <v>61</v>
      </c>
      <c r="K57" s="12">
        <v>113.7</v>
      </c>
      <c r="L57" s="30">
        <f aca="true" t="shared" si="39" ref="L57:L59">K57*0.3</f>
        <v>34.11</v>
      </c>
      <c r="M57" s="12"/>
      <c r="N57" s="12"/>
      <c r="O57" s="29">
        <v>77.9</v>
      </c>
      <c r="P57" s="29">
        <f aca="true" t="shared" si="40" ref="P57:P59">O57*0.4</f>
        <v>31.160000000000004</v>
      </c>
      <c r="Q57" s="29">
        <f aca="true" t="shared" si="41" ref="Q57:Q59">L57+P57</f>
        <v>65.27000000000001</v>
      </c>
      <c r="R57" s="14">
        <v>1</v>
      </c>
    </row>
    <row r="58" spans="1:18" s="1" customFormat="1" ht="34.5" customHeight="1">
      <c r="A58" s="6" t="s">
        <v>19</v>
      </c>
      <c r="B58" s="12">
        <v>56</v>
      </c>
      <c r="C58" s="12" t="s">
        <v>145</v>
      </c>
      <c r="D58" s="12" t="s">
        <v>146</v>
      </c>
      <c r="E58" s="12" t="s">
        <v>129</v>
      </c>
      <c r="F58" s="12">
        <v>802006</v>
      </c>
      <c r="G58" s="12" t="s">
        <v>144</v>
      </c>
      <c r="H58" s="14" t="s">
        <v>62</v>
      </c>
      <c r="I58" s="12">
        <v>42.3</v>
      </c>
      <c r="J58" s="12">
        <v>69.5</v>
      </c>
      <c r="K58" s="12">
        <v>111.8</v>
      </c>
      <c r="L58" s="30">
        <f t="shared" si="39"/>
        <v>33.54</v>
      </c>
      <c r="M58" s="12"/>
      <c r="N58" s="12"/>
      <c r="O58" s="29">
        <v>78.3</v>
      </c>
      <c r="P58" s="29">
        <f t="shared" si="40"/>
        <v>31.32</v>
      </c>
      <c r="Q58" s="29">
        <f t="shared" si="41"/>
        <v>64.86</v>
      </c>
      <c r="R58" s="14">
        <v>2</v>
      </c>
    </row>
    <row r="59" spans="1:18" s="1" customFormat="1" ht="34.5" customHeight="1">
      <c r="A59" s="6" t="s">
        <v>19</v>
      </c>
      <c r="B59" s="12">
        <v>57</v>
      </c>
      <c r="C59" s="12" t="s">
        <v>147</v>
      </c>
      <c r="D59" s="12" t="s">
        <v>148</v>
      </c>
      <c r="E59" s="12" t="s">
        <v>129</v>
      </c>
      <c r="F59" s="12">
        <v>802006</v>
      </c>
      <c r="G59" s="12" t="s">
        <v>144</v>
      </c>
      <c r="H59" s="14" t="s">
        <v>62</v>
      </c>
      <c r="I59" s="12">
        <v>48.3</v>
      </c>
      <c r="J59" s="12">
        <v>62</v>
      </c>
      <c r="K59" s="12">
        <v>110.3</v>
      </c>
      <c r="L59" s="30">
        <f t="shared" si="39"/>
        <v>33.089999999999996</v>
      </c>
      <c r="M59" s="12"/>
      <c r="N59" s="12"/>
      <c r="O59" s="29">
        <v>74.54</v>
      </c>
      <c r="P59" s="29">
        <f t="shared" si="40"/>
        <v>29.816000000000003</v>
      </c>
      <c r="Q59" s="29">
        <f t="shared" si="41"/>
        <v>62.906</v>
      </c>
      <c r="R59" s="14">
        <v>3</v>
      </c>
    </row>
    <row r="60" spans="1:18" s="1" customFormat="1" ht="34.5" customHeight="1">
      <c r="A60" s="6" t="s">
        <v>19</v>
      </c>
      <c r="B60" s="12">
        <v>58</v>
      </c>
      <c r="C60" s="12" t="s">
        <v>149</v>
      </c>
      <c r="D60" s="12" t="s">
        <v>150</v>
      </c>
      <c r="E60" s="12" t="s">
        <v>129</v>
      </c>
      <c r="F60" s="12">
        <v>802006</v>
      </c>
      <c r="G60" s="12" t="s">
        <v>41</v>
      </c>
      <c r="H60" s="14" t="s">
        <v>151</v>
      </c>
      <c r="I60" s="12">
        <v>60.3</v>
      </c>
      <c r="J60" s="12">
        <v>83</v>
      </c>
      <c r="K60" s="12">
        <v>143.3</v>
      </c>
      <c r="L60" s="30">
        <f aca="true" t="shared" si="42" ref="L60:L62">K60*0.3</f>
        <v>42.99</v>
      </c>
      <c r="M60" s="12"/>
      <c r="N60" s="12"/>
      <c r="O60" s="29">
        <v>79.08</v>
      </c>
      <c r="P60" s="29">
        <f aca="true" t="shared" si="43" ref="P60:P62">O60*0.4</f>
        <v>31.632</v>
      </c>
      <c r="Q60" s="29">
        <f aca="true" t="shared" si="44" ref="Q60:Q62">L60+P60</f>
        <v>74.622</v>
      </c>
      <c r="R60" s="14">
        <v>1</v>
      </c>
    </row>
    <row r="61" spans="1:18" s="1" customFormat="1" ht="34.5" customHeight="1">
      <c r="A61" s="6" t="s">
        <v>19</v>
      </c>
      <c r="B61" s="12">
        <v>59</v>
      </c>
      <c r="C61" s="12" t="s">
        <v>152</v>
      </c>
      <c r="D61" s="12" t="s">
        <v>153</v>
      </c>
      <c r="E61" s="12" t="s">
        <v>129</v>
      </c>
      <c r="F61" s="12">
        <v>802006</v>
      </c>
      <c r="G61" s="12" t="s">
        <v>41</v>
      </c>
      <c r="H61" s="14" t="s">
        <v>151</v>
      </c>
      <c r="I61" s="12">
        <v>62.6</v>
      </c>
      <c r="J61" s="12">
        <v>75.5</v>
      </c>
      <c r="K61" s="12">
        <v>138.1</v>
      </c>
      <c r="L61" s="30">
        <f t="shared" si="42"/>
        <v>41.43</v>
      </c>
      <c r="M61" s="12"/>
      <c r="N61" s="12"/>
      <c r="O61" s="29">
        <v>78.92</v>
      </c>
      <c r="P61" s="29">
        <f t="shared" si="43"/>
        <v>31.568</v>
      </c>
      <c r="Q61" s="29">
        <f t="shared" si="44"/>
        <v>72.998</v>
      </c>
      <c r="R61" s="14">
        <v>2</v>
      </c>
    </row>
    <row r="62" spans="1:18" s="1" customFormat="1" ht="34.5" customHeight="1">
      <c r="A62" s="6" t="s">
        <v>19</v>
      </c>
      <c r="B62" s="12">
        <v>60</v>
      </c>
      <c r="C62" s="12" t="s">
        <v>154</v>
      </c>
      <c r="D62" s="12" t="s">
        <v>155</v>
      </c>
      <c r="E62" s="12" t="s">
        <v>129</v>
      </c>
      <c r="F62" s="12">
        <v>802006</v>
      </c>
      <c r="G62" s="12" t="s">
        <v>41</v>
      </c>
      <c r="H62" s="14" t="s">
        <v>151</v>
      </c>
      <c r="I62" s="12">
        <v>69</v>
      </c>
      <c r="J62" s="12">
        <v>68</v>
      </c>
      <c r="K62" s="12">
        <v>137</v>
      </c>
      <c r="L62" s="30">
        <f t="shared" si="42"/>
        <v>41.1</v>
      </c>
      <c r="M62" s="12"/>
      <c r="N62" s="12"/>
      <c r="O62" s="29">
        <v>77.68</v>
      </c>
      <c r="P62" s="29">
        <f t="shared" si="43"/>
        <v>31.072000000000003</v>
      </c>
      <c r="Q62" s="29">
        <f t="shared" si="44"/>
        <v>72.172</v>
      </c>
      <c r="R62" s="14">
        <v>3</v>
      </c>
    </row>
    <row r="63" spans="1:18" s="1" customFormat="1" ht="34.5" customHeight="1">
      <c r="A63" s="6" t="s">
        <v>19</v>
      </c>
      <c r="B63" s="12">
        <v>61</v>
      </c>
      <c r="C63" s="12" t="s">
        <v>156</v>
      </c>
      <c r="D63" s="12" t="s">
        <v>157</v>
      </c>
      <c r="E63" s="12" t="s">
        <v>158</v>
      </c>
      <c r="F63" s="12">
        <v>802007</v>
      </c>
      <c r="G63" s="12" t="s">
        <v>22</v>
      </c>
      <c r="H63" s="14" t="s">
        <v>23</v>
      </c>
      <c r="I63" s="12">
        <v>61.6</v>
      </c>
      <c r="J63" s="12">
        <v>65.5</v>
      </c>
      <c r="K63" s="12">
        <v>127.1</v>
      </c>
      <c r="L63" s="30">
        <f aca="true" t="shared" si="45" ref="L63:L65">K63*0.3</f>
        <v>38.129999999999995</v>
      </c>
      <c r="M63" s="12"/>
      <c r="N63" s="12"/>
      <c r="O63" s="29">
        <v>79.78</v>
      </c>
      <c r="P63" s="29">
        <f aca="true" t="shared" si="46" ref="P63:P65">O63*0.4</f>
        <v>31.912000000000003</v>
      </c>
      <c r="Q63" s="29">
        <f aca="true" t="shared" si="47" ref="Q63:Q65">L63+P63</f>
        <v>70.042</v>
      </c>
      <c r="R63" s="14">
        <v>1</v>
      </c>
    </row>
    <row r="64" spans="1:18" s="1" customFormat="1" ht="34.5" customHeight="1">
      <c r="A64" s="6" t="s">
        <v>19</v>
      </c>
      <c r="B64" s="12">
        <v>62</v>
      </c>
      <c r="C64" s="12" t="s">
        <v>159</v>
      </c>
      <c r="D64" s="12" t="s">
        <v>160</v>
      </c>
      <c r="E64" s="12" t="s">
        <v>158</v>
      </c>
      <c r="F64" s="12">
        <v>802007</v>
      </c>
      <c r="G64" s="12" t="s">
        <v>22</v>
      </c>
      <c r="H64" s="14" t="s">
        <v>23</v>
      </c>
      <c r="I64" s="12">
        <v>53.9</v>
      </c>
      <c r="J64" s="12">
        <v>71.5</v>
      </c>
      <c r="K64" s="12">
        <v>125.4</v>
      </c>
      <c r="L64" s="30">
        <f t="shared" si="45"/>
        <v>37.62</v>
      </c>
      <c r="M64" s="12"/>
      <c r="N64" s="12"/>
      <c r="O64" s="29">
        <v>77.58</v>
      </c>
      <c r="P64" s="29">
        <f t="shared" si="46"/>
        <v>31.032</v>
      </c>
      <c r="Q64" s="29">
        <f t="shared" si="47"/>
        <v>68.652</v>
      </c>
      <c r="R64" s="14">
        <v>2</v>
      </c>
    </row>
    <row r="65" spans="1:18" s="1" customFormat="1" ht="34.5" customHeight="1">
      <c r="A65" s="6" t="s">
        <v>19</v>
      </c>
      <c r="B65" s="12">
        <v>63</v>
      </c>
      <c r="C65" s="12" t="s">
        <v>161</v>
      </c>
      <c r="D65" s="12" t="s">
        <v>162</v>
      </c>
      <c r="E65" s="12" t="s">
        <v>158</v>
      </c>
      <c r="F65" s="12">
        <v>802007</v>
      </c>
      <c r="G65" s="12" t="s">
        <v>22</v>
      </c>
      <c r="H65" s="14" t="s">
        <v>23</v>
      </c>
      <c r="I65" s="12">
        <v>72.2</v>
      </c>
      <c r="J65" s="12">
        <v>51.5</v>
      </c>
      <c r="K65" s="12">
        <v>123.7</v>
      </c>
      <c r="L65" s="30">
        <f t="shared" si="45"/>
        <v>37.11</v>
      </c>
      <c r="M65" s="12"/>
      <c r="N65" s="12"/>
      <c r="O65" s="29">
        <v>77</v>
      </c>
      <c r="P65" s="29">
        <f t="shared" si="46"/>
        <v>30.8</v>
      </c>
      <c r="Q65" s="29">
        <f t="shared" si="47"/>
        <v>67.91</v>
      </c>
      <c r="R65" s="14">
        <v>3</v>
      </c>
    </row>
    <row r="66" spans="1:18" s="1" customFormat="1" ht="34.5" customHeight="1">
      <c r="A66" s="6" t="s">
        <v>19</v>
      </c>
      <c r="B66" s="12">
        <v>64</v>
      </c>
      <c r="C66" s="12" t="s">
        <v>163</v>
      </c>
      <c r="D66" s="12" t="s">
        <v>164</v>
      </c>
      <c r="E66" s="12" t="s">
        <v>158</v>
      </c>
      <c r="F66" s="12">
        <v>802007</v>
      </c>
      <c r="G66" s="12" t="s">
        <v>41</v>
      </c>
      <c r="H66" s="14" t="s">
        <v>28</v>
      </c>
      <c r="I66" s="12">
        <v>68.4</v>
      </c>
      <c r="J66" s="12">
        <v>76.5</v>
      </c>
      <c r="K66" s="12">
        <v>144.9</v>
      </c>
      <c r="L66" s="30">
        <f aca="true" t="shared" si="48" ref="L66:L68">K66*0.3</f>
        <v>43.47</v>
      </c>
      <c r="M66" s="12"/>
      <c r="N66" s="12"/>
      <c r="O66" s="29">
        <v>79.34</v>
      </c>
      <c r="P66" s="29">
        <f aca="true" t="shared" si="49" ref="P66:P68">O66*0.4</f>
        <v>31.736000000000004</v>
      </c>
      <c r="Q66" s="29">
        <f aca="true" t="shared" si="50" ref="Q66:Q68">L66+P66</f>
        <v>75.206</v>
      </c>
      <c r="R66" s="14">
        <v>1</v>
      </c>
    </row>
    <row r="67" spans="1:18" s="1" customFormat="1" ht="34.5" customHeight="1">
      <c r="A67" s="6" t="s">
        <v>19</v>
      </c>
      <c r="B67" s="12">
        <v>65</v>
      </c>
      <c r="C67" s="12" t="s">
        <v>165</v>
      </c>
      <c r="D67" s="12" t="s">
        <v>166</v>
      </c>
      <c r="E67" s="12" t="s">
        <v>158</v>
      </c>
      <c r="F67" s="12">
        <v>802007</v>
      </c>
      <c r="G67" s="12" t="s">
        <v>41</v>
      </c>
      <c r="H67" s="14" t="s">
        <v>28</v>
      </c>
      <c r="I67" s="12">
        <v>65.6</v>
      </c>
      <c r="J67" s="12">
        <v>79.5</v>
      </c>
      <c r="K67" s="12">
        <v>145.1</v>
      </c>
      <c r="L67" s="30">
        <f t="shared" si="48"/>
        <v>43.529999999999994</v>
      </c>
      <c r="M67" s="12"/>
      <c r="N67" s="12"/>
      <c r="O67" s="29">
        <v>75.66</v>
      </c>
      <c r="P67" s="29">
        <f t="shared" si="49"/>
        <v>30.264</v>
      </c>
      <c r="Q67" s="29">
        <f t="shared" si="50"/>
        <v>73.794</v>
      </c>
      <c r="R67" s="14">
        <v>2</v>
      </c>
    </row>
    <row r="68" spans="1:18" s="1" customFormat="1" ht="34.5" customHeight="1">
      <c r="A68" s="6" t="s">
        <v>19</v>
      </c>
      <c r="B68" s="12">
        <v>66</v>
      </c>
      <c r="C68" s="12" t="s">
        <v>167</v>
      </c>
      <c r="D68" s="12" t="s">
        <v>168</v>
      </c>
      <c r="E68" s="12" t="s">
        <v>158</v>
      </c>
      <c r="F68" s="12">
        <v>802007</v>
      </c>
      <c r="G68" s="12" t="s">
        <v>41</v>
      </c>
      <c r="H68" s="14" t="s">
        <v>28</v>
      </c>
      <c r="I68" s="12">
        <v>68.1</v>
      </c>
      <c r="J68" s="12">
        <v>73</v>
      </c>
      <c r="K68" s="12">
        <v>141.1</v>
      </c>
      <c r="L68" s="30">
        <f t="shared" si="48"/>
        <v>42.33</v>
      </c>
      <c r="M68" s="12"/>
      <c r="N68" s="12"/>
      <c r="O68" s="29">
        <v>77.46</v>
      </c>
      <c r="P68" s="29">
        <f t="shared" si="49"/>
        <v>30.983999999999998</v>
      </c>
      <c r="Q68" s="29">
        <f t="shared" si="50"/>
        <v>73.314</v>
      </c>
      <c r="R68" s="14">
        <v>3</v>
      </c>
    </row>
    <row r="69" spans="1:18" s="1" customFormat="1" ht="34.5" customHeight="1">
      <c r="A69" s="6" t="s">
        <v>19</v>
      </c>
      <c r="B69" s="12">
        <v>67</v>
      </c>
      <c r="C69" s="12" t="s">
        <v>169</v>
      </c>
      <c r="D69" s="12" t="s">
        <v>170</v>
      </c>
      <c r="E69" s="12" t="s">
        <v>171</v>
      </c>
      <c r="F69" s="12">
        <v>802008</v>
      </c>
      <c r="G69" s="12" t="s">
        <v>172</v>
      </c>
      <c r="H69" s="14" t="s">
        <v>23</v>
      </c>
      <c r="I69" s="12">
        <v>67.9</v>
      </c>
      <c r="J69" s="12">
        <v>73</v>
      </c>
      <c r="K69" s="12">
        <v>140.9</v>
      </c>
      <c r="L69" s="30">
        <f aca="true" t="shared" si="51" ref="L69:L74">K69*0.3</f>
        <v>42.27</v>
      </c>
      <c r="M69" s="12"/>
      <c r="N69" s="12"/>
      <c r="O69" s="29">
        <v>75.92</v>
      </c>
      <c r="P69" s="29">
        <f aca="true" t="shared" si="52" ref="P69:P74">O69*0.4</f>
        <v>30.368000000000002</v>
      </c>
      <c r="Q69" s="29">
        <f aca="true" t="shared" si="53" ref="Q69:Q74">L69+P69</f>
        <v>72.638</v>
      </c>
      <c r="R69" s="14">
        <v>1</v>
      </c>
    </row>
    <row r="70" spans="1:18" s="1" customFormat="1" ht="34.5" customHeight="1">
      <c r="A70" s="6" t="s">
        <v>19</v>
      </c>
      <c r="B70" s="12">
        <v>68</v>
      </c>
      <c r="C70" s="10" t="s">
        <v>173</v>
      </c>
      <c r="D70" s="12" t="s">
        <v>174</v>
      </c>
      <c r="E70" s="12" t="s">
        <v>171</v>
      </c>
      <c r="F70" s="12">
        <v>802008</v>
      </c>
      <c r="G70" s="12" t="s">
        <v>172</v>
      </c>
      <c r="H70" s="14" t="s">
        <v>23</v>
      </c>
      <c r="I70" s="12">
        <v>54.3</v>
      </c>
      <c r="J70" s="12">
        <v>73.5</v>
      </c>
      <c r="K70" s="12">
        <v>127.8</v>
      </c>
      <c r="L70" s="30">
        <f t="shared" si="51"/>
        <v>38.339999999999996</v>
      </c>
      <c r="M70" s="12"/>
      <c r="N70" s="12"/>
      <c r="O70" s="29">
        <v>76.1</v>
      </c>
      <c r="P70" s="29">
        <f t="shared" si="52"/>
        <v>30.439999999999998</v>
      </c>
      <c r="Q70" s="29">
        <f t="shared" si="53"/>
        <v>68.78</v>
      </c>
      <c r="R70" s="14">
        <v>2</v>
      </c>
    </row>
    <row r="71" spans="1:18" s="1" customFormat="1" ht="34.5" customHeight="1">
      <c r="A71" s="6" t="s">
        <v>19</v>
      </c>
      <c r="B71" s="12">
        <v>69</v>
      </c>
      <c r="C71" s="12" t="s">
        <v>175</v>
      </c>
      <c r="D71" s="12" t="s">
        <v>176</v>
      </c>
      <c r="E71" s="12" t="s">
        <v>171</v>
      </c>
      <c r="F71" s="12">
        <v>802008</v>
      </c>
      <c r="G71" s="12" t="s">
        <v>172</v>
      </c>
      <c r="H71" s="14" t="s">
        <v>23</v>
      </c>
      <c r="I71" s="12">
        <v>56.5</v>
      </c>
      <c r="J71" s="12">
        <v>66</v>
      </c>
      <c r="K71" s="12">
        <v>122.5</v>
      </c>
      <c r="L71" s="30">
        <f t="shared" si="51"/>
        <v>36.75</v>
      </c>
      <c r="M71" s="12"/>
      <c r="N71" s="12"/>
      <c r="O71" s="29">
        <v>79.14</v>
      </c>
      <c r="P71" s="29">
        <f t="shared" si="52"/>
        <v>31.656000000000002</v>
      </c>
      <c r="Q71" s="29">
        <f t="shared" si="53"/>
        <v>68.406</v>
      </c>
      <c r="R71" s="14">
        <v>3</v>
      </c>
    </row>
    <row r="72" spans="1:18" s="1" customFormat="1" ht="34.5" customHeight="1">
      <c r="A72" s="6" t="s">
        <v>19</v>
      </c>
      <c r="B72" s="12">
        <v>70</v>
      </c>
      <c r="C72" s="12" t="s">
        <v>177</v>
      </c>
      <c r="D72" s="12" t="s">
        <v>178</v>
      </c>
      <c r="E72" s="12" t="s">
        <v>171</v>
      </c>
      <c r="F72" s="12">
        <v>802008</v>
      </c>
      <c r="G72" s="12" t="s">
        <v>172</v>
      </c>
      <c r="H72" s="14" t="s">
        <v>23</v>
      </c>
      <c r="I72" s="12">
        <v>57</v>
      </c>
      <c r="J72" s="12">
        <v>69.5</v>
      </c>
      <c r="K72" s="12">
        <v>126.5</v>
      </c>
      <c r="L72" s="30">
        <f t="shared" si="51"/>
        <v>37.949999999999996</v>
      </c>
      <c r="M72" s="12"/>
      <c r="N72" s="12"/>
      <c r="O72" s="29">
        <v>74.58</v>
      </c>
      <c r="P72" s="29">
        <f t="shared" si="52"/>
        <v>29.832</v>
      </c>
      <c r="Q72" s="29">
        <f t="shared" si="53"/>
        <v>67.782</v>
      </c>
      <c r="R72" s="14">
        <v>4</v>
      </c>
    </row>
    <row r="73" spans="1:18" s="1" customFormat="1" ht="34.5" customHeight="1">
      <c r="A73" s="6" t="s">
        <v>19</v>
      </c>
      <c r="B73" s="12">
        <v>71</v>
      </c>
      <c r="C73" s="12" t="s">
        <v>179</v>
      </c>
      <c r="D73" s="12" t="s">
        <v>180</v>
      </c>
      <c r="E73" s="12" t="s">
        <v>171</v>
      </c>
      <c r="F73" s="12">
        <v>802008</v>
      </c>
      <c r="G73" s="12" t="s">
        <v>172</v>
      </c>
      <c r="H73" s="14" t="s">
        <v>23</v>
      </c>
      <c r="I73" s="12">
        <v>57.8</v>
      </c>
      <c r="J73" s="12">
        <v>64</v>
      </c>
      <c r="K73" s="12">
        <v>121.8</v>
      </c>
      <c r="L73" s="30">
        <f t="shared" si="51"/>
        <v>36.54</v>
      </c>
      <c r="M73" s="12"/>
      <c r="N73" s="12"/>
      <c r="O73" s="29">
        <v>75.2</v>
      </c>
      <c r="P73" s="29">
        <f t="shared" si="52"/>
        <v>30.080000000000002</v>
      </c>
      <c r="Q73" s="29">
        <f t="shared" si="53"/>
        <v>66.62</v>
      </c>
      <c r="R73" s="14">
        <v>5</v>
      </c>
    </row>
    <row r="74" spans="1:18" s="1" customFormat="1" ht="34.5" customHeight="1">
      <c r="A74" s="6" t="s">
        <v>19</v>
      </c>
      <c r="B74" s="12">
        <v>72</v>
      </c>
      <c r="C74" s="12" t="s">
        <v>181</v>
      </c>
      <c r="D74" s="12" t="s">
        <v>182</v>
      </c>
      <c r="E74" s="12" t="s">
        <v>171</v>
      </c>
      <c r="F74" s="12">
        <v>802008</v>
      </c>
      <c r="G74" s="12" t="s">
        <v>172</v>
      </c>
      <c r="H74" s="14" t="s">
        <v>23</v>
      </c>
      <c r="I74" s="12">
        <v>58.8</v>
      </c>
      <c r="J74" s="12">
        <v>61</v>
      </c>
      <c r="K74" s="12">
        <v>119.8</v>
      </c>
      <c r="L74" s="30">
        <f t="shared" si="51"/>
        <v>35.94</v>
      </c>
      <c r="M74" s="12"/>
      <c r="N74" s="12"/>
      <c r="O74" s="29">
        <v>72.12</v>
      </c>
      <c r="P74" s="29">
        <f t="shared" si="52"/>
        <v>28.848000000000003</v>
      </c>
      <c r="Q74" s="29">
        <f t="shared" si="53"/>
        <v>64.788</v>
      </c>
      <c r="R74" s="14">
        <v>6</v>
      </c>
    </row>
    <row r="75" spans="1:18" s="1" customFormat="1" ht="34.5" customHeight="1">
      <c r="A75" s="6" t="s">
        <v>19</v>
      </c>
      <c r="B75" s="12">
        <v>73</v>
      </c>
      <c r="C75" s="12" t="s">
        <v>183</v>
      </c>
      <c r="D75" s="12" t="s">
        <v>184</v>
      </c>
      <c r="E75" s="12" t="s">
        <v>171</v>
      </c>
      <c r="F75" s="12">
        <v>802008</v>
      </c>
      <c r="G75" s="12" t="s">
        <v>41</v>
      </c>
      <c r="H75" s="14" t="s">
        <v>28</v>
      </c>
      <c r="I75" s="12">
        <v>55.7</v>
      </c>
      <c r="J75" s="12">
        <v>67</v>
      </c>
      <c r="K75" s="12">
        <v>122.7</v>
      </c>
      <c r="L75" s="30">
        <f aca="true" t="shared" si="54" ref="L75:L77">K75*0.3</f>
        <v>36.81</v>
      </c>
      <c r="M75" s="12"/>
      <c r="N75" s="12"/>
      <c r="O75" s="29">
        <v>76.78</v>
      </c>
      <c r="P75" s="29">
        <f aca="true" t="shared" si="55" ref="P75:P77">O75*0.4</f>
        <v>30.712000000000003</v>
      </c>
      <c r="Q75" s="29">
        <f aca="true" t="shared" si="56" ref="Q75:Q77">L75+P75</f>
        <v>67.522</v>
      </c>
      <c r="R75" s="14">
        <v>1</v>
      </c>
    </row>
    <row r="76" spans="1:18" s="1" customFormat="1" ht="34.5" customHeight="1">
      <c r="A76" s="6" t="s">
        <v>19</v>
      </c>
      <c r="B76" s="12">
        <v>74</v>
      </c>
      <c r="C76" s="12" t="s">
        <v>185</v>
      </c>
      <c r="D76" s="12" t="s">
        <v>186</v>
      </c>
      <c r="E76" s="12" t="s">
        <v>171</v>
      </c>
      <c r="F76" s="12">
        <v>802008</v>
      </c>
      <c r="G76" s="12" t="s">
        <v>41</v>
      </c>
      <c r="H76" s="14" t="s">
        <v>28</v>
      </c>
      <c r="I76" s="12">
        <v>62.8</v>
      </c>
      <c r="J76" s="12">
        <v>62.5</v>
      </c>
      <c r="K76" s="12">
        <v>125.3</v>
      </c>
      <c r="L76" s="30">
        <f t="shared" si="54"/>
        <v>37.589999999999996</v>
      </c>
      <c r="M76" s="12"/>
      <c r="N76" s="12"/>
      <c r="O76" s="29">
        <v>74.26</v>
      </c>
      <c r="P76" s="29">
        <f t="shared" si="55"/>
        <v>29.704000000000004</v>
      </c>
      <c r="Q76" s="29">
        <f t="shared" si="56"/>
        <v>67.294</v>
      </c>
      <c r="R76" s="14">
        <v>2</v>
      </c>
    </row>
    <row r="77" spans="1:18" s="1" customFormat="1" ht="34.5" customHeight="1">
      <c r="A77" s="6" t="s">
        <v>19</v>
      </c>
      <c r="B77" s="12">
        <v>75</v>
      </c>
      <c r="C77" s="12" t="s">
        <v>187</v>
      </c>
      <c r="D77" s="12" t="s">
        <v>188</v>
      </c>
      <c r="E77" s="12" t="s">
        <v>171</v>
      </c>
      <c r="F77" s="12">
        <v>802008</v>
      </c>
      <c r="G77" s="12" t="s">
        <v>41</v>
      </c>
      <c r="H77" s="14" t="s">
        <v>28</v>
      </c>
      <c r="I77" s="12">
        <v>57.1</v>
      </c>
      <c r="J77" s="12">
        <v>65.5</v>
      </c>
      <c r="K77" s="12">
        <v>122.6</v>
      </c>
      <c r="L77" s="30">
        <f t="shared" si="54"/>
        <v>36.779999999999994</v>
      </c>
      <c r="M77" s="12"/>
      <c r="N77" s="12"/>
      <c r="O77" s="29">
        <v>76.26</v>
      </c>
      <c r="P77" s="29">
        <f t="shared" si="55"/>
        <v>30.504000000000005</v>
      </c>
      <c r="Q77" s="29">
        <f t="shared" si="56"/>
        <v>67.28399999999999</v>
      </c>
      <c r="R77" s="14">
        <v>3</v>
      </c>
    </row>
    <row r="78" spans="1:18" s="1" customFormat="1" ht="34.5" customHeight="1">
      <c r="A78" s="6" t="s">
        <v>19</v>
      </c>
      <c r="B78" s="12">
        <v>76</v>
      </c>
      <c r="C78" s="12" t="s">
        <v>189</v>
      </c>
      <c r="D78" s="12" t="s">
        <v>190</v>
      </c>
      <c r="E78" s="12" t="s">
        <v>191</v>
      </c>
      <c r="F78" s="12">
        <v>802011</v>
      </c>
      <c r="G78" s="12" t="s">
        <v>41</v>
      </c>
      <c r="H78" s="14" t="s">
        <v>23</v>
      </c>
      <c r="I78" s="12">
        <v>64.2</v>
      </c>
      <c r="J78" s="12">
        <v>74.5</v>
      </c>
      <c r="K78" s="12">
        <v>138.7</v>
      </c>
      <c r="L78" s="30">
        <f aca="true" t="shared" si="57" ref="L78:L80">K78*0.3</f>
        <v>41.60999999999999</v>
      </c>
      <c r="M78" s="12"/>
      <c r="N78" s="12"/>
      <c r="O78" s="29">
        <v>76.72</v>
      </c>
      <c r="P78" s="29">
        <f aca="true" t="shared" si="58" ref="P78:P80">O78*0.4</f>
        <v>30.688000000000002</v>
      </c>
      <c r="Q78" s="29">
        <f aca="true" t="shared" si="59" ref="Q78:Q80">L78+P78</f>
        <v>72.298</v>
      </c>
      <c r="R78" s="14">
        <v>1</v>
      </c>
    </row>
    <row r="79" spans="1:18" s="1" customFormat="1" ht="34.5" customHeight="1">
      <c r="A79" s="6" t="s">
        <v>19</v>
      </c>
      <c r="B79" s="12">
        <v>77</v>
      </c>
      <c r="C79" s="12" t="s">
        <v>192</v>
      </c>
      <c r="D79" s="12" t="s">
        <v>193</v>
      </c>
      <c r="E79" s="12" t="s">
        <v>191</v>
      </c>
      <c r="F79" s="12">
        <v>802011</v>
      </c>
      <c r="G79" s="12" t="s">
        <v>41</v>
      </c>
      <c r="H79" s="14" t="s">
        <v>23</v>
      </c>
      <c r="I79" s="12">
        <v>56.4</v>
      </c>
      <c r="J79" s="12">
        <v>78</v>
      </c>
      <c r="K79" s="12">
        <v>134.4</v>
      </c>
      <c r="L79" s="30">
        <f t="shared" si="57"/>
        <v>40.32</v>
      </c>
      <c r="M79" s="12"/>
      <c r="N79" s="12"/>
      <c r="O79" s="29">
        <v>76.7</v>
      </c>
      <c r="P79" s="29">
        <f t="shared" si="58"/>
        <v>30.680000000000003</v>
      </c>
      <c r="Q79" s="29">
        <f t="shared" si="59"/>
        <v>71</v>
      </c>
      <c r="R79" s="14">
        <v>2</v>
      </c>
    </row>
    <row r="80" spans="1:18" s="1" customFormat="1" ht="34.5" customHeight="1">
      <c r="A80" s="6" t="s">
        <v>19</v>
      </c>
      <c r="B80" s="12">
        <v>78</v>
      </c>
      <c r="C80" s="12" t="s">
        <v>194</v>
      </c>
      <c r="D80" s="12" t="s">
        <v>195</v>
      </c>
      <c r="E80" s="12" t="s">
        <v>191</v>
      </c>
      <c r="F80" s="12">
        <v>802011</v>
      </c>
      <c r="G80" s="12" t="s">
        <v>41</v>
      </c>
      <c r="H80" s="14" t="s">
        <v>23</v>
      </c>
      <c r="I80" s="12">
        <v>53.2</v>
      </c>
      <c r="J80" s="12">
        <v>78.5</v>
      </c>
      <c r="K80" s="12">
        <v>131.7</v>
      </c>
      <c r="L80" s="30">
        <f t="shared" si="57"/>
        <v>39.51</v>
      </c>
      <c r="M80" s="12"/>
      <c r="N80" s="12"/>
      <c r="O80" s="29">
        <v>76.9</v>
      </c>
      <c r="P80" s="29">
        <f t="shared" si="58"/>
        <v>30.760000000000005</v>
      </c>
      <c r="Q80" s="29">
        <f t="shared" si="59"/>
        <v>70.27000000000001</v>
      </c>
      <c r="R80" s="14">
        <v>3</v>
      </c>
    </row>
    <row r="81" spans="1:18" s="1" customFormat="1" ht="34.5" customHeight="1">
      <c r="A81" s="6" t="s">
        <v>19</v>
      </c>
      <c r="B81" s="12">
        <v>79</v>
      </c>
      <c r="C81" s="12" t="s">
        <v>196</v>
      </c>
      <c r="D81" s="12" t="s">
        <v>197</v>
      </c>
      <c r="E81" s="12" t="s">
        <v>198</v>
      </c>
      <c r="F81" s="12">
        <v>802009</v>
      </c>
      <c r="G81" s="12" t="s">
        <v>137</v>
      </c>
      <c r="H81" s="14" t="s">
        <v>23</v>
      </c>
      <c r="I81" s="12">
        <v>70.4</v>
      </c>
      <c r="J81" s="12">
        <v>62.5</v>
      </c>
      <c r="K81" s="12">
        <v>132.9</v>
      </c>
      <c r="L81" s="30">
        <f aca="true" t="shared" si="60" ref="L81:L83">K81*0.3</f>
        <v>39.87</v>
      </c>
      <c r="M81" s="12"/>
      <c r="N81" s="12"/>
      <c r="O81" s="29">
        <v>78.44</v>
      </c>
      <c r="P81" s="29">
        <f aca="true" t="shared" si="61" ref="P81:P83">O81*0.4</f>
        <v>31.376</v>
      </c>
      <c r="Q81" s="29">
        <f aca="true" t="shared" si="62" ref="Q81:Q83">L81+P81</f>
        <v>71.246</v>
      </c>
      <c r="R81" s="14">
        <v>1</v>
      </c>
    </row>
    <row r="82" spans="1:18" s="1" customFormat="1" ht="34.5" customHeight="1">
      <c r="A82" s="6" t="s">
        <v>19</v>
      </c>
      <c r="B82" s="12">
        <v>80</v>
      </c>
      <c r="C82" s="12" t="s">
        <v>199</v>
      </c>
      <c r="D82" s="12" t="s">
        <v>200</v>
      </c>
      <c r="E82" s="12" t="s">
        <v>198</v>
      </c>
      <c r="F82" s="12">
        <v>802009</v>
      </c>
      <c r="G82" s="12" t="s">
        <v>137</v>
      </c>
      <c r="H82" s="14" t="s">
        <v>23</v>
      </c>
      <c r="I82" s="12">
        <v>61.3</v>
      </c>
      <c r="J82" s="12">
        <v>68</v>
      </c>
      <c r="K82" s="12">
        <v>129.3</v>
      </c>
      <c r="L82" s="30">
        <f t="shared" si="60"/>
        <v>38.79</v>
      </c>
      <c r="M82" s="12"/>
      <c r="N82" s="12"/>
      <c r="O82" s="29">
        <v>79.36</v>
      </c>
      <c r="P82" s="29">
        <f t="shared" si="61"/>
        <v>31.744</v>
      </c>
      <c r="Q82" s="29">
        <f t="shared" si="62"/>
        <v>70.53399999999999</v>
      </c>
      <c r="R82" s="14">
        <v>2</v>
      </c>
    </row>
    <row r="83" spans="1:18" s="1" customFormat="1" ht="34.5" customHeight="1">
      <c r="A83" s="6" t="s">
        <v>19</v>
      </c>
      <c r="B83" s="12">
        <v>81</v>
      </c>
      <c r="C83" s="12" t="s">
        <v>201</v>
      </c>
      <c r="D83" s="12" t="s">
        <v>202</v>
      </c>
      <c r="E83" s="12" t="s">
        <v>198</v>
      </c>
      <c r="F83" s="12">
        <v>802009</v>
      </c>
      <c r="G83" s="12" t="s">
        <v>137</v>
      </c>
      <c r="H83" s="14" t="s">
        <v>23</v>
      </c>
      <c r="I83" s="12">
        <v>58.6</v>
      </c>
      <c r="J83" s="12">
        <v>67.5</v>
      </c>
      <c r="K83" s="12">
        <v>126.1</v>
      </c>
      <c r="L83" s="30">
        <f t="shared" si="60"/>
        <v>37.83</v>
      </c>
      <c r="M83" s="12"/>
      <c r="N83" s="12"/>
      <c r="O83" s="29">
        <v>79.4</v>
      </c>
      <c r="P83" s="29">
        <f t="shared" si="61"/>
        <v>31.760000000000005</v>
      </c>
      <c r="Q83" s="29">
        <f t="shared" si="62"/>
        <v>69.59</v>
      </c>
      <c r="R83" s="14">
        <v>3</v>
      </c>
    </row>
    <row r="84" spans="1:18" s="1" customFormat="1" ht="34.5" customHeight="1">
      <c r="A84" s="6" t="s">
        <v>19</v>
      </c>
      <c r="B84" s="12">
        <v>82</v>
      </c>
      <c r="C84" s="12" t="s">
        <v>203</v>
      </c>
      <c r="D84" s="12" t="s">
        <v>204</v>
      </c>
      <c r="E84" s="12" t="s">
        <v>198</v>
      </c>
      <c r="F84" s="12">
        <v>802009</v>
      </c>
      <c r="G84" s="12" t="s">
        <v>205</v>
      </c>
      <c r="H84" s="14" t="s">
        <v>28</v>
      </c>
      <c r="I84" s="12">
        <v>60.3</v>
      </c>
      <c r="J84" s="12">
        <v>77</v>
      </c>
      <c r="K84" s="12">
        <v>137.3</v>
      </c>
      <c r="L84" s="30">
        <f aca="true" t="shared" si="63" ref="L84:L89">K84*0.3</f>
        <v>41.190000000000005</v>
      </c>
      <c r="M84" s="12"/>
      <c r="N84" s="12"/>
      <c r="O84" s="29">
        <v>76.66</v>
      </c>
      <c r="P84" s="29">
        <f aca="true" t="shared" si="64" ref="P84:P89">O84*0.4</f>
        <v>30.664</v>
      </c>
      <c r="Q84" s="29">
        <f aca="true" t="shared" si="65" ref="Q84:Q89">L84+P84</f>
        <v>71.85400000000001</v>
      </c>
      <c r="R84" s="14">
        <v>1</v>
      </c>
    </row>
    <row r="85" spans="1:18" s="1" customFormat="1" ht="34.5" customHeight="1">
      <c r="A85" s="6" t="s">
        <v>19</v>
      </c>
      <c r="B85" s="12">
        <v>83</v>
      </c>
      <c r="C85" s="12" t="s">
        <v>206</v>
      </c>
      <c r="D85" s="12" t="s">
        <v>207</v>
      </c>
      <c r="E85" s="12" t="s">
        <v>198</v>
      </c>
      <c r="F85" s="12">
        <v>802009</v>
      </c>
      <c r="G85" s="12" t="s">
        <v>205</v>
      </c>
      <c r="H85" s="14" t="s">
        <v>28</v>
      </c>
      <c r="I85" s="12">
        <v>61.6</v>
      </c>
      <c r="J85" s="12">
        <v>71</v>
      </c>
      <c r="K85" s="12">
        <v>132.6</v>
      </c>
      <c r="L85" s="30">
        <f t="shared" si="63"/>
        <v>39.779999999999994</v>
      </c>
      <c r="M85" s="12"/>
      <c r="N85" s="12"/>
      <c r="O85" s="29">
        <v>77.74</v>
      </c>
      <c r="P85" s="29">
        <f t="shared" si="64"/>
        <v>31.096</v>
      </c>
      <c r="Q85" s="29">
        <f t="shared" si="65"/>
        <v>70.87599999999999</v>
      </c>
      <c r="R85" s="14">
        <v>2</v>
      </c>
    </row>
    <row r="86" spans="1:18" s="1" customFormat="1" ht="34.5" customHeight="1">
      <c r="A86" s="6" t="s">
        <v>19</v>
      </c>
      <c r="B86" s="12">
        <v>84</v>
      </c>
      <c r="C86" s="12" t="s">
        <v>208</v>
      </c>
      <c r="D86" s="12" t="s">
        <v>209</v>
      </c>
      <c r="E86" s="12" t="s">
        <v>198</v>
      </c>
      <c r="F86" s="12">
        <v>802009</v>
      </c>
      <c r="G86" s="12" t="s">
        <v>205</v>
      </c>
      <c r="H86" s="14" t="s">
        <v>28</v>
      </c>
      <c r="I86" s="12">
        <v>53.3</v>
      </c>
      <c r="J86" s="12">
        <v>72</v>
      </c>
      <c r="K86" s="12">
        <v>125.3</v>
      </c>
      <c r="L86" s="30">
        <f t="shared" si="63"/>
        <v>37.589999999999996</v>
      </c>
      <c r="M86" s="12"/>
      <c r="N86" s="12"/>
      <c r="O86" s="29">
        <v>78</v>
      </c>
      <c r="P86" s="29">
        <f t="shared" si="64"/>
        <v>31.200000000000003</v>
      </c>
      <c r="Q86" s="29">
        <f t="shared" si="65"/>
        <v>68.78999999999999</v>
      </c>
      <c r="R86" s="14">
        <v>3</v>
      </c>
    </row>
    <row r="87" spans="1:18" s="1" customFormat="1" ht="34.5" customHeight="1">
      <c r="A87" s="6" t="s">
        <v>19</v>
      </c>
      <c r="B87" s="12">
        <v>85</v>
      </c>
      <c r="C87" s="12" t="s">
        <v>210</v>
      </c>
      <c r="D87" s="12" t="s">
        <v>211</v>
      </c>
      <c r="E87" s="12" t="s">
        <v>198</v>
      </c>
      <c r="F87" s="12">
        <v>802009</v>
      </c>
      <c r="G87" s="12" t="s">
        <v>205</v>
      </c>
      <c r="H87" s="14" t="s">
        <v>28</v>
      </c>
      <c r="I87" s="12">
        <v>51.6</v>
      </c>
      <c r="J87" s="12">
        <v>73.5</v>
      </c>
      <c r="K87" s="12">
        <v>125.1</v>
      </c>
      <c r="L87" s="30">
        <f t="shared" si="63"/>
        <v>37.529999999999994</v>
      </c>
      <c r="M87" s="12"/>
      <c r="N87" s="12"/>
      <c r="O87" s="29">
        <v>77.7</v>
      </c>
      <c r="P87" s="29">
        <f t="shared" si="64"/>
        <v>31.080000000000002</v>
      </c>
      <c r="Q87" s="29">
        <f t="shared" si="65"/>
        <v>68.61</v>
      </c>
      <c r="R87" s="14">
        <v>4</v>
      </c>
    </row>
    <row r="88" spans="1:18" s="1" customFormat="1" ht="34.5" customHeight="1">
      <c r="A88" s="6" t="s">
        <v>19</v>
      </c>
      <c r="B88" s="12">
        <v>86</v>
      </c>
      <c r="C88" s="12" t="s">
        <v>212</v>
      </c>
      <c r="D88" s="12" t="s">
        <v>213</v>
      </c>
      <c r="E88" s="12" t="s">
        <v>198</v>
      </c>
      <c r="F88" s="12">
        <v>802009</v>
      </c>
      <c r="G88" s="12" t="s">
        <v>205</v>
      </c>
      <c r="H88" s="14" t="s">
        <v>28</v>
      </c>
      <c r="I88" s="12">
        <v>47</v>
      </c>
      <c r="J88" s="12">
        <v>73</v>
      </c>
      <c r="K88" s="12">
        <v>120</v>
      </c>
      <c r="L88" s="30">
        <f t="shared" si="63"/>
        <v>36</v>
      </c>
      <c r="M88" s="12"/>
      <c r="N88" s="12"/>
      <c r="O88" s="29">
        <v>78.7</v>
      </c>
      <c r="P88" s="29">
        <f t="shared" si="64"/>
        <v>31.480000000000004</v>
      </c>
      <c r="Q88" s="29">
        <f t="shared" si="65"/>
        <v>67.48</v>
      </c>
      <c r="R88" s="14">
        <v>5</v>
      </c>
    </row>
    <row r="89" spans="1:18" s="1" customFormat="1" ht="34.5" customHeight="1">
      <c r="A89" s="6" t="s">
        <v>19</v>
      </c>
      <c r="B89" s="12">
        <v>87</v>
      </c>
      <c r="C89" s="12" t="s">
        <v>214</v>
      </c>
      <c r="D89" s="12">
        <v>12108505</v>
      </c>
      <c r="E89" s="12" t="s">
        <v>198</v>
      </c>
      <c r="F89" s="12">
        <v>802009</v>
      </c>
      <c r="G89" s="12" t="s">
        <v>205</v>
      </c>
      <c r="H89" s="14" t="s">
        <v>28</v>
      </c>
      <c r="I89" s="12">
        <v>56.6</v>
      </c>
      <c r="J89" s="12">
        <v>60</v>
      </c>
      <c r="K89" s="12">
        <v>116.6</v>
      </c>
      <c r="L89" s="30">
        <f t="shared" si="63"/>
        <v>34.98</v>
      </c>
      <c r="M89" s="12"/>
      <c r="N89" s="12"/>
      <c r="O89" s="29">
        <v>72.8</v>
      </c>
      <c r="P89" s="29">
        <f t="shared" si="64"/>
        <v>29.12</v>
      </c>
      <c r="Q89" s="29">
        <f t="shared" si="65"/>
        <v>64.1</v>
      </c>
      <c r="R89" s="14">
        <v>6</v>
      </c>
    </row>
    <row r="90" spans="1:18" s="1" customFormat="1" ht="34.5" customHeight="1">
      <c r="A90" s="6" t="s">
        <v>19</v>
      </c>
      <c r="B90" s="12">
        <v>88</v>
      </c>
      <c r="C90" s="12" t="s">
        <v>215</v>
      </c>
      <c r="D90" s="12" t="s">
        <v>216</v>
      </c>
      <c r="E90" s="12" t="s">
        <v>198</v>
      </c>
      <c r="F90" s="12">
        <v>802009</v>
      </c>
      <c r="G90" s="12" t="s">
        <v>41</v>
      </c>
      <c r="H90" s="14" t="s">
        <v>62</v>
      </c>
      <c r="I90" s="12">
        <v>68.7</v>
      </c>
      <c r="J90" s="12">
        <v>60.5</v>
      </c>
      <c r="K90" s="12">
        <v>129.2</v>
      </c>
      <c r="L90" s="30">
        <f aca="true" t="shared" si="66" ref="L90:L92">K90*0.3</f>
        <v>38.76</v>
      </c>
      <c r="M90" s="12"/>
      <c r="N90" s="12"/>
      <c r="O90" s="29">
        <v>79.14</v>
      </c>
      <c r="P90" s="29">
        <f aca="true" t="shared" si="67" ref="P90:P92">O90*0.4</f>
        <v>31.656000000000002</v>
      </c>
      <c r="Q90" s="29">
        <f aca="true" t="shared" si="68" ref="Q90:Q92">L90+P90</f>
        <v>70.416</v>
      </c>
      <c r="R90" s="14" t="s">
        <v>217</v>
      </c>
    </row>
    <row r="91" spans="1:18" s="1" customFormat="1" ht="34.5" customHeight="1">
      <c r="A91" s="6" t="s">
        <v>19</v>
      </c>
      <c r="B91" s="12">
        <v>89</v>
      </c>
      <c r="C91" s="12" t="s">
        <v>218</v>
      </c>
      <c r="D91" s="12" t="s">
        <v>219</v>
      </c>
      <c r="E91" s="12" t="s">
        <v>198</v>
      </c>
      <c r="F91" s="12">
        <v>802009</v>
      </c>
      <c r="G91" s="12" t="s">
        <v>41</v>
      </c>
      <c r="H91" s="14" t="s">
        <v>62</v>
      </c>
      <c r="I91" s="12">
        <v>58.3</v>
      </c>
      <c r="J91" s="12">
        <v>74</v>
      </c>
      <c r="K91" s="12">
        <v>132.3</v>
      </c>
      <c r="L91" s="30">
        <f t="shared" si="66"/>
        <v>39.690000000000005</v>
      </c>
      <c r="M91" s="12"/>
      <c r="N91" s="12"/>
      <c r="O91" s="29">
        <v>75.94</v>
      </c>
      <c r="P91" s="29">
        <f t="shared" si="67"/>
        <v>30.376</v>
      </c>
      <c r="Q91" s="29">
        <f t="shared" si="68"/>
        <v>70.066</v>
      </c>
      <c r="R91" s="14" t="s">
        <v>220</v>
      </c>
    </row>
    <row r="92" spans="1:18" s="1" customFormat="1" ht="34.5" customHeight="1">
      <c r="A92" s="6" t="s">
        <v>19</v>
      </c>
      <c r="B92" s="12">
        <v>90</v>
      </c>
      <c r="C92" s="12" t="s">
        <v>221</v>
      </c>
      <c r="D92" s="12" t="s">
        <v>222</v>
      </c>
      <c r="E92" s="12" t="s">
        <v>198</v>
      </c>
      <c r="F92" s="12">
        <v>802009</v>
      </c>
      <c r="G92" s="12" t="s">
        <v>41</v>
      </c>
      <c r="H92" s="14" t="s">
        <v>62</v>
      </c>
      <c r="I92" s="12">
        <v>58.6</v>
      </c>
      <c r="J92" s="12">
        <v>74.5</v>
      </c>
      <c r="K92" s="12">
        <v>133.1</v>
      </c>
      <c r="L92" s="30">
        <f t="shared" si="66"/>
        <v>39.93</v>
      </c>
      <c r="M92" s="12"/>
      <c r="N92" s="12"/>
      <c r="O92" s="29">
        <v>73.9</v>
      </c>
      <c r="P92" s="29">
        <f t="shared" si="67"/>
        <v>29.560000000000002</v>
      </c>
      <c r="Q92" s="29">
        <f t="shared" si="68"/>
        <v>69.49000000000001</v>
      </c>
      <c r="R92" s="14" t="s">
        <v>223</v>
      </c>
    </row>
    <row r="93" spans="1:18" s="1" customFormat="1" ht="34.5" customHeight="1">
      <c r="A93" s="6" t="s">
        <v>19</v>
      </c>
      <c r="B93" s="12">
        <v>91</v>
      </c>
      <c r="C93" s="12" t="s">
        <v>224</v>
      </c>
      <c r="D93" s="12" t="s">
        <v>225</v>
      </c>
      <c r="E93" s="12" t="s">
        <v>226</v>
      </c>
      <c r="F93" s="12">
        <v>802010</v>
      </c>
      <c r="G93" s="12" t="s">
        <v>227</v>
      </c>
      <c r="H93" s="14" t="s">
        <v>23</v>
      </c>
      <c r="I93" s="12">
        <v>64.2</v>
      </c>
      <c r="J93" s="12">
        <v>77</v>
      </c>
      <c r="K93" s="12">
        <v>141.2</v>
      </c>
      <c r="L93" s="30">
        <f aca="true" t="shared" si="69" ref="L93:L95">K93*0.3</f>
        <v>42.35999999999999</v>
      </c>
      <c r="M93" s="12"/>
      <c r="N93" s="12"/>
      <c r="O93" s="29">
        <v>74.14</v>
      </c>
      <c r="P93" s="29">
        <f aca="true" t="shared" si="70" ref="P93:P95">O93*0.4</f>
        <v>29.656000000000002</v>
      </c>
      <c r="Q93" s="29">
        <f aca="true" t="shared" si="71" ref="Q93:Q95">L93+P93</f>
        <v>72.01599999999999</v>
      </c>
      <c r="R93" s="14">
        <v>1</v>
      </c>
    </row>
    <row r="94" spans="1:18" s="1" customFormat="1" ht="34.5" customHeight="1">
      <c r="A94" s="6" t="s">
        <v>19</v>
      </c>
      <c r="B94" s="12">
        <v>92</v>
      </c>
      <c r="C94" s="12" t="s">
        <v>228</v>
      </c>
      <c r="D94" s="12" t="s">
        <v>229</v>
      </c>
      <c r="E94" s="12" t="s">
        <v>226</v>
      </c>
      <c r="F94" s="12">
        <v>802010</v>
      </c>
      <c r="G94" s="12" t="s">
        <v>227</v>
      </c>
      <c r="H94" s="14" t="s">
        <v>23</v>
      </c>
      <c r="I94" s="12">
        <v>56.9</v>
      </c>
      <c r="J94" s="12">
        <v>71</v>
      </c>
      <c r="K94" s="12">
        <v>127.9</v>
      </c>
      <c r="L94" s="30">
        <f t="shared" si="69"/>
        <v>38.37</v>
      </c>
      <c r="M94" s="12"/>
      <c r="N94" s="12"/>
      <c r="O94" s="29">
        <v>79.94</v>
      </c>
      <c r="P94" s="29">
        <f t="shared" si="70"/>
        <v>31.976</v>
      </c>
      <c r="Q94" s="29">
        <f t="shared" si="71"/>
        <v>70.346</v>
      </c>
      <c r="R94" s="14">
        <v>2</v>
      </c>
    </row>
    <row r="95" spans="1:18" s="1" customFormat="1" ht="34.5" customHeight="1">
      <c r="A95" s="6" t="s">
        <v>19</v>
      </c>
      <c r="B95" s="12">
        <v>93</v>
      </c>
      <c r="C95" s="12" t="s">
        <v>230</v>
      </c>
      <c r="D95" s="12" t="s">
        <v>231</v>
      </c>
      <c r="E95" s="12" t="s">
        <v>226</v>
      </c>
      <c r="F95" s="12">
        <v>802010</v>
      </c>
      <c r="G95" s="12" t="s">
        <v>227</v>
      </c>
      <c r="H95" s="14" t="s">
        <v>23</v>
      </c>
      <c r="I95" s="12">
        <v>53.9</v>
      </c>
      <c r="J95" s="12">
        <v>59.5</v>
      </c>
      <c r="K95" s="12">
        <v>113.4</v>
      </c>
      <c r="L95" s="30">
        <f t="shared" si="69"/>
        <v>34.02</v>
      </c>
      <c r="M95" s="12"/>
      <c r="N95" s="12"/>
      <c r="O95" s="29">
        <v>73.8</v>
      </c>
      <c r="P95" s="29">
        <f t="shared" si="70"/>
        <v>29.52</v>
      </c>
      <c r="Q95" s="29">
        <f t="shared" si="71"/>
        <v>63.540000000000006</v>
      </c>
      <c r="R95" s="14">
        <v>3</v>
      </c>
    </row>
    <row r="96" spans="1:18" s="1" customFormat="1" ht="34.5" customHeight="1">
      <c r="A96" s="6" t="s">
        <v>19</v>
      </c>
      <c r="B96" s="12">
        <v>94</v>
      </c>
      <c r="C96" s="12" t="s">
        <v>232</v>
      </c>
      <c r="D96" s="12" t="s">
        <v>233</v>
      </c>
      <c r="E96" s="12" t="s">
        <v>226</v>
      </c>
      <c r="F96" s="12">
        <v>802010</v>
      </c>
      <c r="G96" s="12" t="s">
        <v>234</v>
      </c>
      <c r="H96" s="14" t="s">
        <v>28</v>
      </c>
      <c r="I96" s="12">
        <v>64.1</v>
      </c>
      <c r="J96" s="12">
        <v>68.5</v>
      </c>
      <c r="K96" s="12">
        <v>132.6</v>
      </c>
      <c r="L96" s="30">
        <f aca="true" t="shared" si="72" ref="L96:L98">K96*0.3</f>
        <v>39.779999999999994</v>
      </c>
      <c r="M96" s="12"/>
      <c r="N96" s="12"/>
      <c r="O96" s="29">
        <v>80.34</v>
      </c>
      <c r="P96" s="29">
        <f aca="true" t="shared" si="73" ref="P96:P98">O96*0.4</f>
        <v>32.136</v>
      </c>
      <c r="Q96" s="29">
        <f aca="true" t="shared" si="74" ref="Q96:Q98">L96+P96</f>
        <v>71.916</v>
      </c>
      <c r="R96" s="14">
        <v>1</v>
      </c>
    </row>
    <row r="97" spans="1:18" s="1" customFormat="1" ht="34.5" customHeight="1">
      <c r="A97" s="6" t="s">
        <v>19</v>
      </c>
      <c r="B97" s="12">
        <v>95</v>
      </c>
      <c r="C97" s="12" t="s">
        <v>235</v>
      </c>
      <c r="D97" s="12" t="s">
        <v>236</v>
      </c>
      <c r="E97" s="12" t="s">
        <v>226</v>
      </c>
      <c r="F97" s="12">
        <v>802010</v>
      </c>
      <c r="G97" s="12" t="s">
        <v>234</v>
      </c>
      <c r="H97" s="14" t="s">
        <v>28</v>
      </c>
      <c r="I97" s="12">
        <v>64.8</v>
      </c>
      <c r="J97" s="12">
        <v>66</v>
      </c>
      <c r="K97" s="12">
        <v>130.8</v>
      </c>
      <c r="L97" s="30">
        <f t="shared" si="72"/>
        <v>39.24</v>
      </c>
      <c r="M97" s="12"/>
      <c r="N97" s="12"/>
      <c r="O97" s="29">
        <v>77.08</v>
      </c>
      <c r="P97" s="29">
        <f t="shared" si="73"/>
        <v>30.832</v>
      </c>
      <c r="Q97" s="29">
        <f t="shared" si="74"/>
        <v>70.072</v>
      </c>
      <c r="R97" s="14">
        <v>2</v>
      </c>
    </row>
    <row r="98" spans="1:18" s="1" customFormat="1" ht="34.5" customHeight="1">
      <c r="A98" s="6" t="s">
        <v>19</v>
      </c>
      <c r="B98" s="12">
        <v>96</v>
      </c>
      <c r="C98" s="12" t="s">
        <v>237</v>
      </c>
      <c r="D98" s="12" t="s">
        <v>238</v>
      </c>
      <c r="E98" s="12" t="s">
        <v>226</v>
      </c>
      <c r="F98" s="12">
        <v>802010</v>
      </c>
      <c r="G98" s="12" t="s">
        <v>234</v>
      </c>
      <c r="H98" s="14" t="s">
        <v>28</v>
      </c>
      <c r="I98" s="12">
        <v>51.3</v>
      </c>
      <c r="J98" s="12">
        <v>75</v>
      </c>
      <c r="K98" s="12">
        <v>126.3</v>
      </c>
      <c r="L98" s="30">
        <f t="shared" si="72"/>
        <v>37.89</v>
      </c>
      <c r="M98" s="12"/>
      <c r="N98" s="12"/>
      <c r="O98" s="29">
        <v>77.5</v>
      </c>
      <c r="P98" s="29">
        <f t="shared" si="73"/>
        <v>31</v>
      </c>
      <c r="Q98" s="29">
        <f t="shared" si="74"/>
        <v>68.89</v>
      </c>
      <c r="R98" s="14">
        <v>3</v>
      </c>
    </row>
    <row r="99" spans="1:18" s="1" customFormat="1" ht="34.5" customHeight="1">
      <c r="A99" s="6" t="s">
        <v>19</v>
      </c>
      <c r="B99" s="12">
        <v>97</v>
      </c>
      <c r="C99" s="12" t="s">
        <v>142</v>
      </c>
      <c r="D99" s="12" t="s">
        <v>239</v>
      </c>
      <c r="E99" s="12" t="s">
        <v>226</v>
      </c>
      <c r="F99" s="12">
        <v>802010</v>
      </c>
      <c r="G99" s="12" t="s">
        <v>41</v>
      </c>
      <c r="H99" s="14" t="s">
        <v>62</v>
      </c>
      <c r="I99" s="12">
        <v>76.1</v>
      </c>
      <c r="J99" s="12">
        <v>75</v>
      </c>
      <c r="K99" s="12">
        <v>151.1</v>
      </c>
      <c r="L99" s="30">
        <f aca="true" t="shared" si="75" ref="L99:L101">K99*0.3</f>
        <v>45.33</v>
      </c>
      <c r="M99" s="12"/>
      <c r="N99" s="12"/>
      <c r="O99" s="29">
        <v>80</v>
      </c>
      <c r="P99" s="29">
        <f aca="true" t="shared" si="76" ref="P99:P101">O99*0.4</f>
        <v>32</v>
      </c>
      <c r="Q99" s="29">
        <f aca="true" t="shared" si="77" ref="Q99:Q101">L99+P99</f>
        <v>77.33</v>
      </c>
      <c r="R99" s="14">
        <v>1</v>
      </c>
    </row>
    <row r="100" spans="1:18" s="1" customFormat="1" ht="34.5" customHeight="1">
      <c r="A100" s="6" t="s">
        <v>19</v>
      </c>
      <c r="B100" s="12">
        <v>98</v>
      </c>
      <c r="C100" s="12" t="s">
        <v>240</v>
      </c>
      <c r="D100" s="12" t="s">
        <v>241</v>
      </c>
      <c r="E100" s="12" t="s">
        <v>226</v>
      </c>
      <c r="F100" s="12">
        <v>802010</v>
      </c>
      <c r="G100" s="12" t="s">
        <v>41</v>
      </c>
      <c r="H100" s="14" t="s">
        <v>62</v>
      </c>
      <c r="I100" s="12">
        <v>68.6</v>
      </c>
      <c r="J100" s="12">
        <v>79.5</v>
      </c>
      <c r="K100" s="12">
        <v>148.1</v>
      </c>
      <c r="L100" s="30">
        <f t="shared" si="75"/>
        <v>44.43</v>
      </c>
      <c r="M100" s="12"/>
      <c r="N100" s="12"/>
      <c r="O100" s="29">
        <v>82.04</v>
      </c>
      <c r="P100" s="29">
        <f t="shared" si="76"/>
        <v>32.816</v>
      </c>
      <c r="Q100" s="29">
        <f t="shared" si="77"/>
        <v>77.24600000000001</v>
      </c>
      <c r="R100" s="14">
        <v>2</v>
      </c>
    </row>
    <row r="101" spans="1:18" s="1" customFormat="1" ht="34.5" customHeight="1">
      <c r="A101" s="6" t="s">
        <v>19</v>
      </c>
      <c r="B101" s="12">
        <v>99</v>
      </c>
      <c r="C101" s="12" t="s">
        <v>242</v>
      </c>
      <c r="D101" s="12" t="s">
        <v>243</v>
      </c>
      <c r="E101" s="12" t="s">
        <v>226</v>
      </c>
      <c r="F101" s="12">
        <v>802010</v>
      </c>
      <c r="G101" s="12" t="s">
        <v>41</v>
      </c>
      <c r="H101" s="14" t="s">
        <v>62</v>
      </c>
      <c r="I101" s="12">
        <v>69</v>
      </c>
      <c r="J101" s="12">
        <v>69</v>
      </c>
      <c r="K101" s="12">
        <v>138</v>
      </c>
      <c r="L101" s="30">
        <f t="shared" si="75"/>
        <v>41.4</v>
      </c>
      <c r="M101" s="12"/>
      <c r="N101" s="12"/>
      <c r="O101" s="29">
        <v>82.36</v>
      </c>
      <c r="P101" s="29">
        <f t="shared" si="76"/>
        <v>32.944</v>
      </c>
      <c r="Q101" s="29">
        <f t="shared" si="77"/>
        <v>74.344</v>
      </c>
      <c r="R101" s="14">
        <v>3</v>
      </c>
    </row>
    <row r="102" spans="1:18" s="1" customFormat="1" ht="34.5" customHeight="1">
      <c r="A102" s="6" t="s">
        <v>19</v>
      </c>
      <c r="B102" s="12">
        <v>100</v>
      </c>
      <c r="C102" s="12" t="s">
        <v>244</v>
      </c>
      <c r="D102" s="12" t="s">
        <v>245</v>
      </c>
      <c r="E102" s="12" t="s">
        <v>246</v>
      </c>
      <c r="F102" s="12">
        <v>802012</v>
      </c>
      <c r="G102" s="12" t="s">
        <v>247</v>
      </c>
      <c r="H102" s="14" t="s">
        <v>23</v>
      </c>
      <c r="I102" s="12">
        <v>69.8</v>
      </c>
      <c r="J102" s="12">
        <v>64.5</v>
      </c>
      <c r="K102" s="12">
        <v>134.3</v>
      </c>
      <c r="L102" s="30">
        <f aca="true" t="shared" si="78" ref="L102:L104">K102*0.3</f>
        <v>40.29</v>
      </c>
      <c r="M102" s="12"/>
      <c r="N102" s="12"/>
      <c r="O102" s="29">
        <v>78.78</v>
      </c>
      <c r="P102" s="29">
        <f aca="true" t="shared" si="79" ref="P102:P104">O102*0.4</f>
        <v>31.512</v>
      </c>
      <c r="Q102" s="29">
        <f aca="true" t="shared" si="80" ref="Q102:Q104">L102+P102</f>
        <v>71.80199999999999</v>
      </c>
      <c r="R102" s="14" t="s">
        <v>217</v>
      </c>
    </row>
    <row r="103" spans="1:18" s="1" customFormat="1" ht="34.5" customHeight="1">
      <c r="A103" s="6" t="s">
        <v>19</v>
      </c>
      <c r="B103" s="12">
        <v>101</v>
      </c>
      <c r="C103" s="12" t="s">
        <v>248</v>
      </c>
      <c r="D103" s="12" t="s">
        <v>249</v>
      </c>
      <c r="E103" s="12" t="s">
        <v>246</v>
      </c>
      <c r="F103" s="12">
        <v>802012</v>
      </c>
      <c r="G103" s="12" t="s">
        <v>247</v>
      </c>
      <c r="H103" s="14" t="s">
        <v>23</v>
      </c>
      <c r="I103" s="12">
        <v>64.4</v>
      </c>
      <c r="J103" s="12">
        <v>71</v>
      </c>
      <c r="K103" s="12">
        <v>135.4</v>
      </c>
      <c r="L103" s="30">
        <f t="shared" si="78"/>
        <v>40.62</v>
      </c>
      <c r="M103" s="12"/>
      <c r="N103" s="12"/>
      <c r="O103" s="29">
        <v>76.64</v>
      </c>
      <c r="P103" s="29">
        <f t="shared" si="79"/>
        <v>30.656000000000002</v>
      </c>
      <c r="Q103" s="29">
        <f t="shared" si="80"/>
        <v>71.276</v>
      </c>
      <c r="R103" s="14" t="s">
        <v>220</v>
      </c>
    </row>
    <row r="104" spans="1:18" s="1" customFormat="1" ht="34.5" customHeight="1">
      <c r="A104" s="6" t="s">
        <v>19</v>
      </c>
      <c r="B104" s="12">
        <v>102</v>
      </c>
      <c r="C104" s="12" t="s">
        <v>250</v>
      </c>
      <c r="D104" s="12" t="s">
        <v>251</v>
      </c>
      <c r="E104" s="12" t="s">
        <v>246</v>
      </c>
      <c r="F104" s="12">
        <v>802012</v>
      </c>
      <c r="G104" s="12" t="s">
        <v>247</v>
      </c>
      <c r="H104" s="14" t="s">
        <v>23</v>
      </c>
      <c r="I104" s="12">
        <v>70.1</v>
      </c>
      <c r="J104" s="12">
        <v>64.5</v>
      </c>
      <c r="K104" s="12">
        <v>134.6</v>
      </c>
      <c r="L104" s="30">
        <f t="shared" si="78"/>
        <v>40.379999999999995</v>
      </c>
      <c r="M104" s="12"/>
      <c r="N104" s="12"/>
      <c r="O104" s="29">
        <v>75.68</v>
      </c>
      <c r="P104" s="29">
        <f t="shared" si="79"/>
        <v>30.272000000000006</v>
      </c>
      <c r="Q104" s="29">
        <f t="shared" si="80"/>
        <v>70.652</v>
      </c>
      <c r="R104" s="14" t="s">
        <v>223</v>
      </c>
    </row>
    <row r="105" spans="1:18" s="1" customFormat="1" ht="34.5" customHeight="1">
      <c r="A105" s="6" t="s">
        <v>19</v>
      </c>
      <c r="B105" s="12">
        <v>103</v>
      </c>
      <c r="C105" s="12" t="s">
        <v>252</v>
      </c>
      <c r="D105" s="12" t="s">
        <v>253</v>
      </c>
      <c r="E105" s="12" t="s">
        <v>246</v>
      </c>
      <c r="F105" s="12">
        <v>802012</v>
      </c>
      <c r="G105" s="12" t="s">
        <v>41</v>
      </c>
      <c r="H105" s="14" t="s">
        <v>28</v>
      </c>
      <c r="I105" s="12">
        <v>71.1</v>
      </c>
      <c r="J105" s="12">
        <v>75</v>
      </c>
      <c r="K105" s="12">
        <v>146.1</v>
      </c>
      <c r="L105" s="30">
        <f aca="true" t="shared" si="81" ref="L105:L107">K105*0.3</f>
        <v>43.83</v>
      </c>
      <c r="M105" s="12"/>
      <c r="N105" s="12"/>
      <c r="O105" s="29">
        <v>80.24</v>
      </c>
      <c r="P105" s="29">
        <f aca="true" t="shared" si="82" ref="P105:P107">O105*0.4</f>
        <v>32.096</v>
      </c>
      <c r="Q105" s="29">
        <f aca="true" t="shared" si="83" ref="Q105:Q107">L105+P105</f>
        <v>75.92599999999999</v>
      </c>
      <c r="R105" s="14">
        <v>1</v>
      </c>
    </row>
    <row r="106" spans="1:18" s="1" customFormat="1" ht="34.5" customHeight="1">
      <c r="A106" s="6" t="s">
        <v>19</v>
      </c>
      <c r="B106" s="12">
        <v>104</v>
      </c>
      <c r="C106" s="12" t="s">
        <v>254</v>
      </c>
      <c r="D106" s="12" t="s">
        <v>255</v>
      </c>
      <c r="E106" s="12" t="s">
        <v>246</v>
      </c>
      <c r="F106" s="12">
        <v>802012</v>
      </c>
      <c r="G106" s="12" t="s">
        <v>41</v>
      </c>
      <c r="H106" s="14" t="s">
        <v>28</v>
      </c>
      <c r="I106" s="12">
        <v>66.6</v>
      </c>
      <c r="J106" s="12">
        <v>71.5</v>
      </c>
      <c r="K106" s="12">
        <v>138.1</v>
      </c>
      <c r="L106" s="30">
        <f t="shared" si="81"/>
        <v>41.43</v>
      </c>
      <c r="M106" s="12"/>
      <c r="N106" s="12"/>
      <c r="O106" s="29">
        <v>75.86</v>
      </c>
      <c r="P106" s="29">
        <f t="shared" si="82"/>
        <v>30.344</v>
      </c>
      <c r="Q106" s="29">
        <f t="shared" si="83"/>
        <v>71.774</v>
      </c>
      <c r="R106" s="14">
        <v>2</v>
      </c>
    </row>
    <row r="107" spans="1:18" s="1" customFormat="1" ht="34.5" customHeight="1">
      <c r="A107" s="6" t="s">
        <v>19</v>
      </c>
      <c r="B107" s="12">
        <v>105</v>
      </c>
      <c r="C107" s="12" t="s">
        <v>256</v>
      </c>
      <c r="D107" s="12" t="s">
        <v>257</v>
      </c>
      <c r="E107" s="12" t="s">
        <v>246</v>
      </c>
      <c r="F107" s="12">
        <v>802012</v>
      </c>
      <c r="G107" s="12" t="s">
        <v>41</v>
      </c>
      <c r="H107" s="14" t="s">
        <v>28</v>
      </c>
      <c r="I107" s="12">
        <v>61.4</v>
      </c>
      <c r="J107" s="12">
        <v>71.5</v>
      </c>
      <c r="K107" s="12">
        <v>132.9</v>
      </c>
      <c r="L107" s="30">
        <f t="shared" si="81"/>
        <v>39.87</v>
      </c>
      <c r="M107" s="12"/>
      <c r="N107" s="12"/>
      <c r="O107" s="29">
        <v>79.26</v>
      </c>
      <c r="P107" s="29">
        <f t="shared" si="82"/>
        <v>31.704000000000004</v>
      </c>
      <c r="Q107" s="29">
        <f t="shared" si="83"/>
        <v>71.574</v>
      </c>
      <c r="R107" s="14">
        <v>3</v>
      </c>
    </row>
    <row r="108" spans="1:18" s="1" customFormat="1" ht="34.5" customHeight="1">
      <c r="A108" s="6" t="s">
        <v>19</v>
      </c>
      <c r="B108" s="12">
        <v>106</v>
      </c>
      <c r="C108" s="12" t="s">
        <v>258</v>
      </c>
      <c r="D108" s="12" t="s">
        <v>259</v>
      </c>
      <c r="E108" s="12" t="s">
        <v>260</v>
      </c>
      <c r="F108" s="12">
        <v>802014</v>
      </c>
      <c r="G108" s="12" t="s">
        <v>41</v>
      </c>
      <c r="H108" s="14" t="s">
        <v>23</v>
      </c>
      <c r="I108" s="12">
        <v>69.7</v>
      </c>
      <c r="J108" s="12">
        <v>65.5</v>
      </c>
      <c r="K108" s="12">
        <v>135.2</v>
      </c>
      <c r="L108" s="30">
        <f aca="true" t="shared" si="84" ref="L108:L110">K108*0.3</f>
        <v>40.559999999999995</v>
      </c>
      <c r="M108" s="12"/>
      <c r="N108" s="12"/>
      <c r="O108" s="29">
        <v>79.12</v>
      </c>
      <c r="P108" s="29">
        <f aca="true" t="shared" si="85" ref="P108:P110">O108*0.4</f>
        <v>31.648000000000003</v>
      </c>
      <c r="Q108" s="29">
        <f aca="true" t="shared" si="86" ref="Q108:Q110">L108+P108</f>
        <v>72.208</v>
      </c>
      <c r="R108" s="14">
        <v>1</v>
      </c>
    </row>
    <row r="109" spans="1:18" s="1" customFormat="1" ht="34.5" customHeight="1">
      <c r="A109" s="6" t="s">
        <v>19</v>
      </c>
      <c r="B109" s="12">
        <v>107</v>
      </c>
      <c r="C109" s="12" t="s">
        <v>261</v>
      </c>
      <c r="D109" s="12" t="s">
        <v>262</v>
      </c>
      <c r="E109" s="12" t="s">
        <v>260</v>
      </c>
      <c r="F109" s="12">
        <v>802014</v>
      </c>
      <c r="G109" s="12" t="s">
        <v>41</v>
      </c>
      <c r="H109" s="14" t="s">
        <v>23</v>
      </c>
      <c r="I109" s="12">
        <v>63.4</v>
      </c>
      <c r="J109" s="12">
        <v>65.5</v>
      </c>
      <c r="K109" s="12">
        <v>128.9</v>
      </c>
      <c r="L109" s="30">
        <f t="shared" si="84"/>
        <v>38.67</v>
      </c>
      <c r="M109" s="12"/>
      <c r="N109" s="12"/>
      <c r="O109" s="29">
        <v>82.32</v>
      </c>
      <c r="P109" s="29">
        <f t="shared" si="85"/>
        <v>32.928</v>
      </c>
      <c r="Q109" s="29">
        <f t="shared" si="86"/>
        <v>71.598</v>
      </c>
      <c r="R109" s="14">
        <v>2</v>
      </c>
    </row>
    <row r="110" spans="1:18" s="1" customFormat="1" ht="34.5" customHeight="1">
      <c r="A110" s="6" t="s">
        <v>19</v>
      </c>
      <c r="B110" s="12">
        <v>108</v>
      </c>
      <c r="C110" s="12" t="s">
        <v>263</v>
      </c>
      <c r="D110" s="12" t="s">
        <v>264</v>
      </c>
      <c r="E110" s="12" t="s">
        <v>260</v>
      </c>
      <c r="F110" s="12">
        <v>802014</v>
      </c>
      <c r="G110" s="12" t="s">
        <v>41</v>
      </c>
      <c r="H110" s="14" t="s">
        <v>23</v>
      </c>
      <c r="I110" s="12">
        <v>63.8</v>
      </c>
      <c r="J110" s="12">
        <v>58.5</v>
      </c>
      <c r="K110" s="12">
        <v>122.3</v>
      </c>
      <c r="L110" s="30">
        <f t="shared" si="84"/>
        <v>36.69</v>
      </c>
      <c r="M110" s="12"/>
      <c r="N110" s="12"/>
      <c r="O110" s="29">
        <v>76.78</v>
      </c>
      <c r="P110" s="29">
        <f t="shared" si="85"/>
        <v>30.712000000000003</v>
      </c>
      <c r="Q110" s="29">
        <f t="shared" si="86"/>
        <v>67.402</v>
      </c>
      <c r="R110" s="14">
        <v>3</v>
      </c>
    </row>
    <row r="111" spans="1:18" s="1" customFormat="1" ht="34.5" customHeight="1">
      <c r="A111" s="6" t="s">
        <v>19</v>
      </c>
      <c r="B111" s="12">
        <v>109</v>
      </c>
      <c r="C111" s="12" t="s">
        <v>265</v>
      </c>
      <c r="D111" s="12" t="s">
        <v>266</v>
      </c>
      <c r="E111" s="12" t="s">
        <v>267</v>
      </c>
      <c r="F111" s="12">
        <v>802015</v>
      </c>
      <c r="G111" s="12" t="s">
        <v>268</v>
      </c>
      <c r="H111" s="14" t="s">
        <v>23</v>
      </c>
      <c r="I111" s="12">
        <v>51.1</v>
      </c>
      <c r="J111" s="12">
        <v>74.5</v>
      </c>
      <c r="K111" s="12">
        <v>125.6</v>
      </c>
      <c r="L111" s="30">
        <f aca="true" t="shared" si="87" ref="L111:L113">K111*0.3</f>
        <v>37.68</v>
      </c>
      <c r="M111" s="12"/>
      <c r="N111" s="12"/>
      <c r="O111" s="29">
        <v>77.8</v>
      </c>
      <c r="P111" s="29">
        <f aca="true" t="shared" si="88" ref="P111:P113">O111*0.4</f>
        <v>31.12</v>
      </c>
      <c r="Q111" s="29">
        <f aca="true" t="shared" si="89" ref="Q111:Q113">L111+P111</f>
        <v>68.8</v>
      </c>
      <c r="R111" s="14">
        <v>1</v>
      </c>
    </row>
    <row r="112" spans="1:18" s="1" customFormat="1" ht="34.5" customHeight="1">
      <c r="A112" s="6" t="s">
        <v>19</v>
      </c>
      <c r="B112" s="12">
        <v>110</v>
      </c>
      <c r="C112" s="12" t="s">
        <v>269</v>
      </c>
      <c r="D112" s="12" t="s">
        <v>270</v>
      </c>
      <c r="E112" s="12" t="s">
        <v>267</v>
      </c>
      <c r="F112" s="12">
        <v>802015</v>
      </c>
      <c r="G112" s="12" t="s">
        <v>268</v>
      </c>
      <c r="H112" s="14" t="s">
        <v>23</v>
      </c>
      <c r="I112" s="12">
        <v>56.3</v>
      </c>
      <c r="J112" s="12">
        <v>62</v>
      </c>
      <c r="K112" s="12">
        <v>118.3</v>
      </c>
      <c r="L112" s="30">
        <f t="shared" si="87"/>
        <v>35.489999999999995</v>
      </c>
      <c r="M112" s="12"/>
      <c r="N112" s="12"/>
      <c r="O112" s="29">
        <v>75.06</v>
      </c>
      <c r="P112" s="29">
        <f t="shared" si="88"/>
        <v>30.024</v>
      </c>
      <c r="Q112" s="29">
        <f t="shared" si="89"/>
        <v>65.514</v>
      </c>
      <c r="R112" s="14">
        <v>2</v>
      </c>
    </row>
    <row r="113" spans="1:18" s="1" customFormat="1" ht="34.5" customHeight="1">
      <c r="A113" s="6" t="s">
        <v>19</v>
      </c>
      <c r="B113" s="12">
        <v>111</v>
      </c>
      <c r="C113" s="12" t="s">
        <v>271</v>
      </c>
      <c r="D113" s="12" t="s">
        <v>272</v>
      </c>
      <c r="E113" s="12" t="s">
        <v>267</v>
      </c>
      <c r="F113" s="12">
        <v>802015</v>
      </c>
      <c r="G113" s="12" t="s">
        <v>268</v>
      </c>
      <c r="H113" s="14" t="s">
        <v>23</v>
      </c>
      <c r="I113" s="12">
        <v>54.9</v>
      </c>
      <c r="J113" s="12">
        <v>67</v>
      </c>
      <c r="K113" s="12">
        <v>121.9</v>
      </c>
      <c r="L113" s="30">
        <f t="shared" si="87"/>
        <v>36.57</v>
      </c>
      <c r="M113" s="12"/>
      <c r="N113" s="12"/>
      <c r="O113" s="29">
        <v>69.96</v>
      </c>
      <c r="P113" s="29">
        <f t="shared" si="88"/>
        <v>27.983999999999998</v>
      </c>
      <c r="Q113" s="29">
        <f t="shared" si="89"/>
        <v>64.554</v>
      </c>
      <c r="R113" s="14">
        <v>3</v>
      </c>
    </row>
    <row r="114" spans="1:18" s="1" customFormat="1" ht="34.5" customHeight="1">
      <c r="A114" s="6" t="s">
        <v>19</v>
      </c>
      <c r="B114" s="12">
        <v>112</v>
      </c>
      <c r="C114" s="12" t="s">
        <v>273</v>
      </c>
      <c r="D114" s="12" t="s">
        <v>274</v>
      </c>
      <c r="E114" s="12" t="s">
        <v>275</v>
      </c>
      <c r="F114" s="12">
        <v>802013</v>
      </c>
      <c r="G114" s="12" t="s">
        <v>276</v>
      </c>
      <c r="H114" s="14" t="s">
        <v>23</v>
      </c>
      <c r="I114" s="12">
        <v>72</v>
      </c>
      <c r="J114" s="12">
        <v>65.5</v>
      </c>
      <c r="K114" s="12">
        <v>137.5</v>
      </c>
      <c r="L114" s="30">
        <f aca="true" t="shared" si="90" ref="L114:L116">K114*0.3</f>
        <v>41.25</v>
      </c>
      <c r="M114" s="12"/>
      <c r="N114" s="12"/>
      <c r="O114" s="31">
        <v>74.84</v>
      </c>
      <c r="P114" s="31">
        <f aca="true" t="shared" si="91" ref="P114:P116">O114*0.4</f>
        <v>29.936000000000003</v>
      </c>
      <c r="Q114" s="31">
        <f aca="true" t="shared" si="92" ref="Q114:Q116">L114+P114</f>
        <v>71.186</v>
      </c>
      <c r="R114" s="14">
        <v>1</v>
      </c>
    </row>
    <row r="115" spans="1:18" s="1" customFormat="1" ht="34.5" customHeight="1">
      <c r="A115" s="6" t="s">
        <v>19</v>
      </c>
      <c r="B115" s="12">
        <v>113</v>
      </c>
      <c r="C115" s="12" t="s">
        <v>277</v>
      </c>
      <c r="D115" s="12" t="s">
        <v>278</v>
      </c>
      <c r="E115" s="12" t="s">
        <v>275</v>
      </c>
      <c r="F115" s="12">
        <v>802013</v>
      </c>
      <c r="G115" s="12" t="s">
        <v>276</v>
      </c>
      <c r="H115" s="14" t="s">
        <v>23</v>
      </c>
      <c r="I115" s="12">
        <v>56.1</v>
      </c>
      <c r="J115" s="12">
        <v>60</v>
      </c>
      <c r="K115" s="12">
        <v>116.1</v>
      </c>
      <c r="L115" s="30">
        <f t="shared" si="90"/>
        <v>34.83</v>
      </c>
      <c r="M115" s="12"/>
      <c r="N115" s="12"/>
      <c r="O115" s="31">
        <v>76.18</v>
      </c>
      <c r="P115" s="31">
        <f t="shared" si="91"/>
        <v>30.472000000000005</v>
      </c>
      <c r="Q115" s="31">
        <f t="shared" si="92"/>
        <v>65.302</v>
      </c>
      <c r="R115" s="14">
        <v>2</v>
      </c>
    </row>
    <row r="116" spans="1:18" s="1" customFormat="1" ht="34.5" customHeight="1">
      <c r="A116" s="6" t="s">
        <v>19</v>
      </c>
      <c r="B116" s="12">
        <v>114</v>
      </c>
      <c r="C116" s="12" t="s">
        <v>279</v>
      </c>
      <c r="D116" s="12" t="s">
        <v>280</v>
      </c>
      <c r="E116" s="12" t="s">
        <v>275</v>
      </c>
      <c r="F116" s="12">
        <v>802013</v>
      </c>
      <c r="G116" s="12" t="s">
        <v>276</v>
      </c>
      <c r="H116" s="14" t="s">
        <v>23</v>
      </c>
      <c r="I116" s="12">
        <v>60.5</v>
      </c>
      <c r="J116" s="12">
        <v>54</v>
      </c>
      <c r="K116" s="12">
        <v>114.5</v>
      </c>
      <c r="L116" s="30">
        <f t="shared" si="90"/>
        <v>34.35</v>
      </c>
      <c r="M116" s="12"/>
      <c r="N116" s="12"/>
      <c r="O116" s="31">
        <v>74.8</v>
      </c>
      <c r="P116" s="31">
        <f t="shared" si="91"/>
        <v>29.92</v>
      </c>
      <c r="Q116" s="31">
        <f t="shared" si="92"/>
        <v>64.27000000000001</v>
      </c>
      <c r="R116" s="14">
        <v>3</v>
      </c>
    </row>
    <row r="117" spans="1:18" s="1" customFormat="1" ht="34.5" customHeight="1">
      <c r="A117" s="6" t="s">
        <v>19</v>
      </c>
      <c r="B117" s="12">
        <v>115</v>
      </c>
      <c r="C117" s="12" t="s">
        <v>281</v>
      </c>
      <c r="D117" s="12" t="s">
        <v>282</v>
      </c>
      <c r="E117" s="12" t="s">
        <v>275</v>
      </c>
      <c r="F117" s="12">
        <v>802013</v>
      </c>
      <c r="G117" s="12" t="s">
        <v>283</v>
      </c>
      <c r="H117" s="14" t="s">
        <v>28</v>
      </c>
      <c r="I117" s="12">
        <v>66.2</v>
      </c>
      <c r="J117" s="12">
        <v>78</v>
      </c>
      <c r="K117" s="12">
        <v>144.2</v>
      </c>
      <c r="L117" s="30">
        <f aca="true" t="shared" si="93" ref="L117:L122">K117*0.3</f>
        <v>43.26</v>
      </c>
      <c r="M117" s="12"/>
      <c r="N117" s="12"/>
      <c r="O117" s="31">
        <v>76.86</v>
      </c>
      <c r="P117" s="31">
        <f aca="true" t="shared" si="94" ref="P117:P122">O117*0.4</f>
        <v>30.744</v>
      </c>
      <c r="Q117" s="31">
        <f aca="true" t="shared" si="95" ref="Q117:Q122">L117+P117</f>
        <v>74.00399999999999</v>
      </c>
      <c r="R117" s="14">
        <v>1</v>
      </c>
    </row>
    <row r="118" spans="1:18" s="1" customFormat="1" ht="34.5" customHeight="1">
      <c r="A118" s="6" t="s">
        <v>19</v>
      </c>
      <c r="B118" s="12">
        <v>116</v>
      </c>
      <c r="C118" s="12" t="s">
        <v>284</v>
      </c>
      <c r="D118" s="12" t="s">
        <v>285</v>
      </c>
      <c r="E118" s="12" t="s">
        <v>275</v>
      </c>
      <c r="F118" s="12">
        <v>802013</v>
      </c>
      <c r="G118" s="12" t="s">
        <v>283</v>
      </c>
      <c r="H118" s="14" t="s">
        <v>28</v>
      </c>
      <c r="I118" s="12">
        <v>59.7</v>
      </c>
      <c r="J118" s="12">
        <v>83.5</v>
      </c>
      <c r="K118" s="12">
        <v>143.2</v>
      </c>
      <c r="L118" s="30">
        <f t="shared" si="93"/>
        <v>42.959999999999994</v>
      </c>
      <c r="M118" s="12"/>
      <c r="N118" s="12"/>
      <c r="O118" s="31">
        <v>74.02</v>
      </c>
      <c r="P118" s="31">
        <f t="shared" si="94"/>
        <v>29.608</v>
      </c>
      <c r="Q118" s="31">
        <f t="shared" si="95"/>
        <v>72.568</v>
      </c>
      <c r="R118" s="14">
        <v>2</v>
      </c>
    </row>
    <row r="119" spans="1:18" s="1" customFormat="1" ht="34.5" customHeight="1">
      <c r="A119" s="6" t="s">
        <v>19</v>
      </c>
      <c r="B119" s="12">
        <v>117</v>
      </c>
      <c r="C119" s="12" t="s">
        <v>286</v>
      </c>
      <c r="D119" s="12" t="s">
        <v>287</v>
      </c>
      <c r="E119" s="12" t="s">
        <v>275</v>
      </c>
      <c r="F119" s="12">
        <v>802013</v>
      </c>
      <c r="G119" s="12" t="s">
        <v>283</v>
      </c>
      <c r="H119" s="14" t="s">
        <v>28</v>
      </c>
      <c r="I119" s="12">
        <v>54.6</v>
      </c>
      <c r="J119" s="12">
        <v>82.5</v>
      </c>
      <c r="K119" s="12">
        <v>137.1</v>
      </c>
      <c r="L119" s="30">
        <f t="shared" si="93"/>
        <v>41.129999999999995</v>
      </c>
      <c r="M119" s="12"/>
      <c r="N119" s="12"/>
      <c r="O119" s="31">
        <v>77.48</v>
      </c>
      <c r="P119" s="31">
        <f t="shared" si="94"/>
        <v>30.992000000000004</v>
      </c>
      <c r="Q119" s="31">
        <f t="shared" si="95"/>
        <v>72.122</v>
      </c>
      <c r="R119" s="14">
        <v>3</v>
      </c>
    </row>
    <row r="120" spans="1:18" s="1" customFormat="1" ht="34.5" customHeight="1">
      <c r="A120" s="6" t="s">
        <v>19</v>
      </c>
      <c r="B120" s="12">
        <v>118</v>
      </c>
      <c r="C120" s="12" t="s">
        <v>288</v>
      </c>
      <c r="D120" s="12" t="s">
        <v>289</v>
      </c>
      <c r="E120" s="12" t="s">
        <v>275</v>
      </c>
      <c r="F120" s="12">
        <v>802013</v>
      </c>
      <c r="G120" s="12" t="s">
        <v>283</v>
      </c>
      <c r="H120" s="14" t="s">
        <v>28</v>
      </c>
      <c r="I120" s="12">
        <v>66.7</v>
      </c>
      <c r="J120" s="12">
        <v>72.5</v>
      </c>
      <c r="K120" s="12">
        <v>139.2</v>
      </c>
      <c r="L120" s="30">
        <f t="shared" si="93"/>
        <v>41.76</v>
      </c>
      <c r="M120" s="12"/>
      <c r="N120" s="12"/>
      <c r="O120" s="31">
        <v>75.82</v>
      </c>
      <c r="P120" s="31">
        <f t="shared" si="94"/>
        <v>30.328</v>
      </c>
      <c r="Q120" s="31">
        <f t="shared" si="95"/>
        <v>72.088</v>
      </c>
      <c r="R120" s="14">
        <v>4</v>
      </c>
    </row>
    <row r="121" spans="1:18" s="1" customFormat="1" ht="34.5" customHeight="1">
      <c r="A121" s="6" t="s">
        <v>19</v>
      </c>
      <c r="B121" s="12">
        <v>119</v>
      </c>
      <c r="C121" s="12" t="s">
        <v>290</v>
      </c>
      <c r="D121" s="12" t="s">
        <v>291</v>
      </c>
      <c r="E121" s="12" t="s">
        <v>275</v>
      </c>
      <c r="F121" s="12">
        <v>802013</v>
      </c>
      <c r="G121" s="12" t="s">
        <v>283</v>
      </c>
      <c r="H121" s="14" t="s">
        <v>28</v>
      </c>
      <c r="I121" s="12">
        <v>56</v>
      </c>
      <c r="J121" s="12">
        <v>78</v>
      </c>
      <c r="K121" s="12">
        <v>134</v>
      </c>
      <c r="L121" s="30">
        <f t="shared" si="93"/>
        <v>40.199999999999996</v>
      </c>
      <c r="M121" s="12"/>
      <c r="N121" s="12"/>
      <c r="O121" s="31">
        <v>76.24</v>
      </c>
      <c r="P121" s="31">
        <f t="shared" si="94"/>
        <v>30.496</v>
      </c>
      <c r="Q121" s="31">
        <f t="shared" si="95"/>
        <v>70.696</v>
      </c>
      <c r="R121" s="14">
        <v>5</v>
      </c>
    </row>
    <row r="122" spans="1:18" s="1" customFormat="1" ht="34.5" customHeight="1">
      <c r="A122" s="6" t="s">
        <v>19</v>
      </c>
      <c r="B122" s="12">
        <v>120</v>
      </c>
      <c r="C122" s="12" t="s">
        <v>292</v>
      </c>
      <c r="D122" s="12" t="s">
        <v>293</v>
      </c>
      <c r="E122" s="12" t="s">
        <v>275</v>
      </c>
      <c r="F122" s="12">
        <v>802013</v>
      </c>
      <c r="G122" s="12" t="s">
        <v>283</v>
      </c>
      <c r="H122" s="14" t="s">
        <v>28</v>
      </c>
      <c r="I122" s="12">
        <v>67.4</v>
      </c>
      <c r="J122" s="12">
        <v>66.5</v>
      </c>
      <c r="K122" s="12">
        <v>133.9</v>
      </c>
      <c r="L122" s="30">
        <f t="shared" si="93"/>
        <v>40.17</v>
      </c>
      <c r="M122" s="12"/>
      <c r="N122" s="12"/>
      <c r="O122" s="31">
        <v>73.44</v>
      </c>
      <c r="P122" s="31">
        <f t="shared" si="94"/>
        <v>29.376</v>
      </c>
      <c r="Q122" s="31">
        <f t="shared" si="95"/>
        <v>69.546</v>
      </c>
      <c r="R122" s="14">
        <v>6</v>
      </c>
    </row>
    <row r="123" spans="1:18" s="1" customFormat="1" ht="34.5" customHeight="1">
      <c r="A123" s="6" t="s">
        <v>19</v>
      </c>
      <c r="B123" s="12">
        <v>121</v>
      </c>
      <c r="C123" s="12" t="s">
        <v>294</v>
      </c>
      <c r="D123" s="12" t="s">
        <v>295</v>
      </c>
      <c r="E123" s="12" t="s">
        <v>275</v>
      </c>
      <c r="F123" s="12">
        <v>802013</v>
      </c>
      <c r="G123" s="12" t="s">
        <v>296</v>
      </c>
      <c r="H123" s="14" t="s">
        <v>62</v>
      </c>
      <c r="I123" s="12">
        <v>59.5</v>
      </c>
      <c r="J123" s="12">
        <v>70.5</v>
      </c>
      <c r="K123" s="12">
        <v>130</v>
      </c>
      <c r="L123" s="30">
        <f aca="true" t="shared" si="96" ref="L123:L125">K123*0.3</f>
        <v>39</v>
      </c>
      <c r="M123" s="12"/>
      <c r="N123" s="12"/>
      <c r="O123" s="31">
        <v>76.64</v>
      </c>
      <c r="P123" s="31">
        <f aca="true" t="shared" si="97" ref="P123:P125">O123*0.4</f>
        <v>30.656000000000002</v>
      </c>
      <c r="Q123" s="31">
        <f aca="true" t="shared" si="98" ref="Q123:Q125">L123+P123</f>
        <v>69.656</v>
      </c>
      <c r="R123" s="14">
        <v>1</v>
      </c>
    </row>
    <row r="124" spans="1:18" s="1" customFormat="1" ht="34.5" customHeight="1">
      <c r="A124" s="6" t="s">
        <v>19</v>
      </c>
      <c r="B124" s="12">
        <v>122</v>
      </c>
      <c r="C124" s="12" t="s">
        <v>297</v>
      </c>
      <c r="D124" s="12" t="s">
        <v>298</v>
      </c>
      <c r="E124" s="12" t="s">
        <v>275</v>
      </c>
      <c r="F124" s="12">
        <v>802013</v>
      </c>
      <c r="G124" s="12" t="s">
        <v>296</v>
      </c>
      <c r="H124" s="14" t="s">
        <v>62</v>
      </c>
      <c r="I124" s="12">
        <v>62.9</v>
      </c>
      <c r="J124" s="12">
        <v>62.5</v>
      </c>
      <c r="K124" s="12">
        <v>125.4</v>
      </c>
      <c r="L124" s="30">
        <f t="shared" si="96"/>
        <v>37.62</v>
      </c>
      <c r="M124" s="12"/>
      <c r="N124" s="12"/>
      <c r="O124" s="31">
        <v>75.12</v>
      </c>
      <c r="P124" s="31">
        <f t="shared" si="97"/>
        <v>30.048000000000002</v>
      </c>
      <c r="Q124" s="31">
        <f t="shared" si="98"/>
        <v>67.668</v>
      </c>
      <c r="R124" s="14">
        <v>2</v>
      </c>
    </row>
    <row r="125" spans="1:18" s="1" customFormat="1" ht="34.5" customHeight="1">
      <c r="A125" s="6" t="s">
        <v>19</v>
      </c>
      <c r="B125" s="12">
        <v>123</v>
      </c>
      <c r="C125" s="12" t="s">
        <v>299</v>
      </c>
      <c r="D125" s="12" t="s">
        <v>300</v>
      </c>
      <c r="E125" s="12" t="s">
        <v>275</v>
      </c>
      <c r="F125" s="12">
        <v>802013</v>
      </c>
      <c r="G125" s="12" t="s">
        <v>296</v>
      </c>
      <c r="H125" s="14" t="s">
        <v>62</v>
      </c>
      <c r="I125" s="12">
        <v>50.5</v>
      </c>
      <c r="J125" s="12">
        <v>57.5</v>
      </c>
      <c r="K125" s="12">
        <v>108</v>
      </c>
      <c r="L125" s="30">
        <f t="shared" si="96"/>
        <v>32.4</v>
      </c>
      <c r="M125" s="12"/>
      <c r="N125" s="12"/>
      <c r="O125" s="31">
        <v>77.72</v>
      </c>
      <c r="P125" s="31">
        <f t="shared" si="97"/>
        <v>31.088</v>
      </c>
      <c r="Q125" s="31">
        <f t="shared" si="98"/>
        <v>63.488</v>
      </c>
      <c r="R125" s="14">
        <v>3</v>
      </c>
    </row>
    <row r="126" spans="1:18" s="1" customFormat="1" ht="34.5" customHeight="1">
      <c r="A126" s="6" t="s">
        <v>19</v>
      </c>
      <c r="B126" s="12">
        <v>124</v>
      </c>
      <c r="C126" s="12" t="s">
        <v>301</v>
      </c>
      <c r="D126" s="12" t="s">
        <v>302</v>
      </c>
      <c r="E126" s="12" t="s">
        <v>303</v>
      </c>
      <c r="F126" s="12">
        <v>802016</v>
      </c>
      <c r="G126" s="12" t="s">
        <v>304</v>
      </c>
      <c r="H126" s="14" t="s">
        <v>23</v>
      </c>
      <c r="I126" s="12">
        <v>59.2</v>
      </c>
      <c r="J126" s="12">
        <v>71.5</v>
      </c>
      <c r="K126" s="12">
        <v>130.7</v>
      </c>
      <c r="L126" s="30">
        <f aca="true" t="shared" si="99" ref="L126:L128">K126*0.3</f>
        <v>39.209999999999994</v>
      </c>
      <c r="M126" s="12"/>
      <c r="N126" s="12"/>
      <c r="O126" s="31">
        <v>76.9</v>
      </c>
      <c r="P126" s="31">
        <f aca="true" t="shared" si="100" ref="P126:P128">O126*0.4</f>
        <v>30.760000000000005</v>
      </c>
      <c r="Q126" s="31">
        <f aca="true" t="shared" si="101" ref="Q126:Q128">L126+P126</f>
        <v>69.97</v>
      </c>
      <c r="R126" s="14" t="s">
        <v>217</v>
      </c>
    </row>
    <row r="127" spans="1:18" s="1" customFormat="1" ht="34.5" customHeight="1">
      <c r="A127" s="6" t="s">
        <v>19</v>
      </c>
      <c r="B127" s="12">
        <v>125</v>
      </c>
      <c r="C127" s="12" t="s">
        <v>305</v>
      </c>
      <c r="D127" s="12" t="s">
        <v>306</v>
      </c>
      <c r="E127" s="12" t="s">
        <v>303</v>
      </c>
      <c r="F127" s="12">
        <v>802016</v>
      </c>
      <c r="G127" s="12" t="s">
        <v>304</v>
      </c>
      <c r="H127" s="14" t="s">
        <v>23</v>
      </c>
      <c r="I127" s="12">
        <v>56.7</v>
      </c>
      <c r="J127" s="12">
        <v>63</v>
      </c>
      <c r="K127" s="12">
        <v>119.7</v>
      </c>
      <c r="L127" s="30">
        <f t="shared" si="99"/>
        <v>35.91</v>
      </c>
      <c r="M127" s="12"/>
      <c r="N127" s="12"/>
      <c r="O127" s="31">
        <v>77.44</v>
      </c>
      <c r="P127" s="31">
        <f t="shared" si="100"/>
        <v>30.976</v>
      </c>
      <c r="Q127" s="31">
        <f t="shared" si="101"/>
        <v>66.886</v>
      </c>
      <c r="R127" s="14" t="s">
        <v>220</v>
      </c>
    </row>
    <row r="128" spans="1:18" s="1" customFormat="1" ht="34.5" customHeight="1">
      <c r="A128" s="6" t="s">
        <v>19</v>
      </c>
      <c r="B128" s="12">
        <v>126</v>
      </c>
      <c r="C128" s="12" t="s">
        <v>307</v>
      </c>
      <c r="D128" s="12">
        <v>82019210</v>
      </c>
      <c r="E128" s="12" t="s">
        <v>303</v>
      </c>
      <c r="F128" s="12">
        <v>802016</v>
      </c>
      <c r="G128" s="12" t="s">
        <v>304</v>
      </c>
      <c r="H128" s="14" t="s">
        <v>23</v>
      </c>
      <c r="I128" s="12">
        <v>54.1</v>
      </c>
      <c r="J128" s="12">
        <v>63.5</v>
      </c>
      <c r="K128" s="12">
        <v>117.6</v>
      </c>
      <c r="L128" s="30">
        <f t="shared" si="99"/>
        <v>35.279999999999994</v>
      </c>
      <c r="M128" s="12"/>
      <c r="N128" s="12"/>
      <c r="O128" s="31">
        <v>70.24</v>
      </c>
      <c r="P128" s="31">
        <f t="shared" si="100"/>
        <v>28.096</v>
      </c>
      <c r="Q128" s="31">
        <f t="shared" si="101"/>
        <v>63.37599999999999</v>
      </c>
      <c r="R128" s="14" t="s">
        <v>223</v>
      </c>
    </row>
    <row r="129" spans="1:18" s="1" customFormat="1" ht="34.5" customHeight="1">
      <c r="A129" s="6" t="s">
        <v>19</v>
      </c>
      <c r="B129" s="12">
        <v>127</v>
      </c>
      <c r="C129" s="12" t="s">
        <v>308</v>
      </c>
      <c r="D129" s="12" t="s">
        <v>309</v>
      </c>
      <c r="E129" s="12" t="s">
        <v>310</v>
      </c>
      <c r="F129" s="12">
        <v>802017</v>
      </c>
      <c r="G129" s="12" t="s">
        <v>137</v>
      </c>
      <c r="H129" s="14" t="s">
        <v>23</v>
      </c>
      <c r="I129" s="12">
        <v>51.7</v>
      </c>
      <c r="J129" s="12">
        <v>69</v>
      </c>
      <c r="K129" s="12">
        <v>120.7</v>
      </c>
      <c r="L129" s="30">
        <f aca="true" t="shared" si="102" ref="L129:L131">K129*0.3</f>
        <v>36.21</v>
      </c>
      <c r="M129" s="12"/>
      <c r="N129" s="12"/>
      <c r="O129" s="31">
        <v>75.28</v>
      </c>
      <c r="P129" s="31">
        <f aca="true" t="shared" si="103" ref="P129:P131">O129*0.4</f>
        <v>30.112000000000002</v>
      </c>
      <c r="Q129" s="31">
        <f aca="true" t="shared" si="104" ref="Q129:Q131">L129+P129</f>
        <v>66.322</v>
      </c>
      <c r="R129" s="14">
        <v>1</v>
      </c>
    </row>
    <row r="130" spans="1:18" s="1" customFormat="1" ht="34.5" customHeight="1">
      <c r="A130" s="6" t="s">
        <v>19</v>
      </c>
      <c r="B130" s="12">
        <v>128</v>
      </c>
      <c r="C130" s="12" t="s">
        <v>311</v>
      </c>
      <c r="D130" s="12" t="s">
        <v>312</v>
      </c>
      <c r="E130" s="12" t="s">
        <v>310</v>
      </c>
      <c r="F130" s="12">
        <v>802017</v>
      </c>
      <c r="G130" s="12" t="s">
        <v>137</v>
      </c>
      <c r="H130" s="14" t="s">
        <v>23</v>
      </c>
      <c r="I130" s="12">
        <v>54.4</v>
      </c>
      <c r="J130" s="12">
        <v>64.5</v>
      </c>
      <c r="K130" s="12">
        <v>118.9</v>
      </c>
      <c r="L130" s="30">
        <f t="shared" si="102"/>
        <v>35.67</v>
      </c>
      <c r="M130" s="12"/>
      <c r="N130" s="12"/>
      <c r="O130" s="31">
        <v>74.8</v>
      </c>
      <c r="P130" s="31">
        <f t="shared" si="103"/>
        <v>29.92</v>
      </c>
      <c r="Q130" s="31">
        <f t="shared" si="104"/>
        <v>65.59</v>
      </c>
      <c r="R130" s="14">
        <v>2</v>
      </c>
    </row>
    <row r="131" spans="1:18" s="1" customFormat="1" ht="34.5" customHeight="1">
      <c r="A131" s="6" t="s">
        <v>19</v>
      </c>
      <c r="B131" s="12">
        <v>129</v>
      </c>
      <c r="C131" s="12" t="s">
        <v>313</v>
      </c>
      <c r="D131" s="12" t="s">
        <v>314</v>
      </c>
      <c r="E131" s="12" t="s">
        <v>310</v>
      </c>
      <c r="F131" s="12">
        <v>802017</v>
      </c>
      <c r="G131" s="12" t="s">
        <v>137</v>
      </c>
      <c r="H131" s="14" t="s">
        <v>23</v>
      </c>
      <c r="I131" s="12">
        <v>42.6</v>
      </c>
      <c r="J131" s="12">
        <v>76.5</v>
      </c>
      <c r="K131" s="12">
        <v>119.1</v>
      </c>
      <c r="L131" s="30">
        <f t="shared" si="102"/>
        <v>35.73</v>
      </c>
      <c r="M131" s="12"/>
      <c r="N131" s="12"/>
      <c r="O131" s="31">
        <v>74.12</v>
      </c>
      <c r="P131" s="31">
        <f t="shared" si="103"/>
        <v>29.648000000000003</v>
      </c>
      <c r="Q131" s="31">
        <f t="shared" si="104"/>
        <v>65.378</v>
      </c>
      <c r="R131" s="14">
        <v>3</v>
      </c>
    </row>
    <row r="132" spans="1:18" s="1" customFormat="1" ht="34.5" customHeight="1">
      <c r="A132" s="6" t="s">
        <v>19</v>
      </c>
      <c r="B132" s="12">
        <v>130</v>
      </c>
      <c r="C132" s="12" t="s">
        <v>315</v>
      </c>
      <c r="D132" s="12" t="s">
        <v>316</v>
      </c>
      <c r="E132" s="12" t="s">
        <v>317</v>
      </c>
      <c r="F132" s="12">
        <v>802018</v>
      </c>
      <c r="G132" s="12" t="s">
        <v>130</v>
      </c>
      <c r="H132" s="14" t="s">
        <v>23</v>
      </c>
      <c r="I132" s="12">
        <v>55.8</v>
      </c>
      <c r="J132" s="12">
        <v>73.5</v>
      </c>
      <c r="K132" s="12">
        <v>129.3</v>
      </c>
      <c r="L132" s="30">
        <f aca="true" t="shared" si="105" ref="L132:L134">K132*0.3</f>
        <v>38.79</v>
      </c>
      <c r="M132" s="12"/>
      <c r="N132" s="12"/>
      <c r="O132" s="31">
        <v>77.04</v>
      </c>
      <c r="P132" s="31">
        <f aca="true" t="shared" si="106" ref="P132:P134">O132*0.4</f>
        <v>30.816000000000003</v>
      </c>
      <c r="Q132" s="31">
        <f aca="true" t="shared" si="107" ref="Q132:Q134">L132+P132</f>
        <v>69.606</v>
      </c>
      <c r="R132" s="14">
        <v>1</v>
      </c>
    </row>
    <row r="133" spans="1:18" s="1" customFormat="1" ht="34.5" customHeight="1">
      <c r="A133" s="6" t="s">
        <v>19</v>
      </c>
      <c r="B133" s="12">
        <v>131</v>
      </c>
      <c r="C133" s="12" t="s">
        <v>318</v>
      </c>
      <c r="D133" s="12" t="s">
        <v>319</v>
      </c>
      <c r="E133" s="12" t="s">
        <v>317</v>
      </c>
      <c r="F133" s="12">
        <v>802018</v>
      </c>
      <c r="G133" s="12" t="s">
        <v>130</v>
      </c>
      <c r="H133" s="14" t="s">
        <v>23</v>
      </c>
      <c r="I133" s="12">
        <v>61.4</v>
      </c>
      <c r="J133" s="12">
        <v>65.5</v>
      </c>
      <c r="K133" s="12">
        <v>126.9</v>
      </c>
      <c r="L133" s="30">
        <f t="shared" si="105"/>
        <v>38.07</v>
      </c>
      <c r="M133" s="12"/>
      <c r="N133" s="12"/>
      <c r="O133" s="31">
        <v>76</v>
      </c>
      <c r="P133" s="31">
        <f t="shared" si="106"/>
        <v>30.400000000000002</v>
      </c>
      <c r="Q133" s="31">
        <f t="shared" si="107"/>
        <v>68.47</v>
      </c>
      <c r="R133" s="14">
        <v>2</v>
      </c>
    </row>
    <row r="134" spans="1:18" s="1" customFormat="1" ht="34.5" customHeight="1">
      <c r="A134" s="6" t="s">
        <v>19</v>
      </c>
      <c r="B134" s="12">
        <v>132</v>
      </c>
      <c r="C134" s="12" t="s">
        <v>320</v>
      </c>
      <c r="D134" s="12" t="s">
        <v>321</v>
      </c>
      <c r="E134" s="12" t="s">
        <v>317</v>
      </c>
      <c r="F134" s="12">
        <v>802018</v>
      </c>
      <c r="G134" s="12" t="s">
        <v>130</v>
      </c>
      <c r="H134" s="14" t="s">
        <v>23</v>
      </c>
      <c r="I134" s="12">
        <v>49.1</v>
      </c>
      <c r="J134" s="12">
        <v>76.5</v>
      </c>
      <c r="K134" s="12">
        <v>125.6</v>
      </c>
      <c r="L134" s="30">
        <f t="shared" si="105"/>
        <v>37.68</v>
      </c>
      <c r="M134" s="12"/>
      <c r="N134" s="12"/>
      <c r="O134" s="31">
        <v>75.24</v>
      </c>
      <c r="P134" s="31">
        <f t="shared" si="106"/>
        <v>30.096</v>
      </c>
      <c r="Q134" s="31">
        <f t="shared" si="107"/>
        <v>67.776</v>
      </c>
      <c r="R134" s="14">
        <v>3</v>
      </c>
    </row>
    <row r="135" spans="1:18" s="1" customFormat="1" ht="34.5" customHeight="1">
      <c r="A135" s="6" t="s">
        <v>19</v>
      </c>
      <c r="B135" s="12">
        <v>133</v>
      </c>
      <c r="C135" s="12" t="s">
        <v>322</v>
      </c>
      <c r="D135" s="12" t="s">
        <v>323</v>
      </c>
      <c r="E135" s="12" t="s">
        <v>317</v>
      </c>
      <c r="F135" s="12">
        <v>802018</v>
      </c>
      <c r="G135" s="12" t="s">
        <v>283</v>
      </c>
      <c r="H135" s="14" t="s">
        <v>28</v>
      </c>
      <c r="I135" s="12">
        <v>66.8</v>
      </c>
      <c r="J135" s="12">
        <v>74</v>
      </c>
      <c r="K135" s="12">
        <v>140.8</v>
      </c>
      <c r="L135" s="30">
        <f aca="true" t="shared" si="108" ref="L135:L140">K135*0.3</f>
        <v>42.24</v>
      </c>
      <c r="M135" s="12"/>
      <c r="N135" s="12"/>
      <c r="O135" s="31">
        <v>79.22</v>
      </c>
      <c r="P135" s="31">
        <f aca="true" t="shared" si="109" ref="P135:P140">O135*0.4</f>
        <v>31.688000000000002</v>
      </c>
      <c r="Q135" s="31">
        <f aca="true" t="shared" si="110" ref="Q135:Q140">L135+P135</f>
        <v>73.928</v>
      </c>
      <c r="R135" s="14" t="s">
        <v>217</v>
      </c>
    </row>
    <row r="136" spans="1:18" s="1" customFormat="1" ht="34.5" customHeight="1">
      <c r="A136" s="6" t="s">
        <v>19</v>
      </c>
      <c r="B136" s="12">
        <v>134</v>
      </c>
      <c r="C136" s="12" t="s">
        <v>324</v>
      </c>
      <c r="D136" s="12" t="s">
        <v>325</v>
      </c>
      <c r="E136" s="12" t="s">
        <v>317</v>
      </c>
      <c r="F136" s="12">
        <v>802018</v>
      </c>
      <c r="G136" s="12" t="s">
        <v>283</v>
      </c>
      <c r="H136" s="14" t="s">
        <v>28</v>
      </c>
      <c r="I136" s="12">
        <v>71.8</v>
      </c>
      <c r="J136" s="12">
        <v>70.5</v>
      </c>
      <c r="K136" s="12">
        <v>142.3</v>
      </c>
      <c r="L136" s="30">
        <f t="shared" si="108"/>
        <v>42.690000000000005</v>
      </c>
      <c r="M136" s="12"/>
      <c r="N136" s="12"/>
      <c r="O136" s="31">
        <v>76.52</v>
      </c>
      <c r="P136" s="31">
        <f t="shared" si="109"/>
        <v>30.608</v>
      </c>
      <c r="Q136" s="31">
        <f t="shared" si="110"/>
        <v>73.298</v>
      </c>
      <c r="R136" s="14" t="s">
        <v>220</v>
      </c>
    </row>
    <row r="137" spans="1:18" s="1" customFormat="1" ht="34.5" customHeight="1">
      <c r="A137" s="6" t="s">
        <v>19</v>
      </c>
      <c r="B137" s="12">
        <v>135</v>
      </c>
      <c r="C137" s="12" t="s">
        <v>326</v>
      </c>
      <c r="D137" s="12" t="s">
        <v>327</v>
      </c>
      <c r="E137" s="12" t="s">
        <v>317</v>
      </c>
      <c r="F137" s="12">
        <v>802018</v>
      </c>
      <c r="G137" s="12" t="s">
        <v>283</v>
      </c>
      <c r="H137" s="14" t="s">
        <v>28</v>
      </c>
      <c r="I137" s="12">
        <v>59.5</v>
      </c>
      <c r="J137" s="12">
        <v>78</v>
      </c>
      <c r="K137" s="12">
        <v>137.5</v>
      </c>
      <c r="L137" s="30">
        <f t="shared" si="108"/>
        <v>41.25</v>
      </c>
      <c r="M137" s="12"/>
      <c r="N137" s="12"/>
      <c r="O137" s="31">
        <v>74.08</v>
      </c>
      <c r="P137" s="31">
        <f t="shared" si="109"/>
        <v>29.632</v>
      </c>
      <c r="Q137" s="31">
        <f t="shared" si="110"/>
        <v>70.882</v>
      </c>
      <c r="R137" s="14" t="s">
        <v>223</v>
      </c>
    </row>
    <row r="138" spans="1:18" s="1" customFormat="1" ht="34.5" customHeight="1">
      <c r="A138" s="6" t="s">
        <v>19</v>
      </c>
      <c r="B138" s="12">
        <v>136</v>
      </c>
      <c r="C138" s="12" t="s">
        <v>328</v>
      </c>
      <c r="D138" s="12" t="s">
        <v>329</v>
      </c>
      <c r="E138" s="12" t="s">
        <v>317</v>
      </c>
      <c r="F138" s="12">
        <v>802018</v>
      </c>
      <c r="G138" s="12" t="s">
        <v>283</v>
      </c>
      <c r="H138" s="14" t="s">
        <v>28</v>
      </c>
      <c r="I138" s="12">
        <v>69.5</v>
      </c>
      <c r="J138" s="12">
        <v>64.5</v>
      </c>
      <c r="K138" s="12">
        <v>134</v>
      </c>
      <c r="L138" s="30">
        <f t="shared" si="108"/>
        <v>40.199999999999996</v>
      </c>
      <c r="M138" s="12"/>
      <c r="N138" s="12"/>
      <c r="O138" s="31">
        <v>76.42</v>
      </c>
      <c r="P138" s="31">
        <f t="shared" si="109"/>
        <v>30.568</v>
      </c>
      <c r="Q138" s="31">
        <f t="shared" si="110"/>
        <v>70.768</v>
      </c>
      <c r="R138" s="14" t="s">
        <v>330</v>
      </c>
    </row>
    <row r="139" spans="1:18" s="1" customFormat="1" ht="34.5" customHeight="1">
      <c r="A139" s="6" t="s">
        <v>19</v>
      </c>
      <c r="B139" s="12">
        <v>137</v>
      </c>
      <c r="C139" s="12" t="s">
        <v>331</v>
      </c>
      <c r="D139" s="12" t="s">
        <v>332</v>
      </c>
      <c r="E139" s="12" t="s">
        <v>317</v>
      </c>
      <c r="F139" s="12">
        <v>802018</v>
      </c>
      <c r="G139" s="12" t="s">
        <v>283</v>
      </c>
      <c r="H139" s="14" t="s">
        <v>28</v>
      </c>
      <c r="I139" s="12">
        <v>63.8</v>
      </c>
      <c r="J139" s="12">
        <v>68.5</v>
      </c>
      <c r="K139" s="12">
        <v>132.3</v>
      </c>
      <c r="L139" s="30">
        <f t="shared" si="108"/>
        <v>39.690000000000005</v>
      </c>
      <c r="M139" s="12"/>
      <c r="N139" s="12"/>
      <c r="O139" s="31">
        <v>75.36</v>
      </c>
      <c r="P139" s="31">
        <f t="shared" si="109"/>
        <v>30.144000000000002</v>
      </c>
      <c r="Q139" s="31">
        <f t="shared" si="110"/>
        <v>69.834</v>
      </c>
      <c r="R139" s="14" t="s">
        <v>333</v>
      </c>
    </row>
    <row r="140" spans="1:18" s="1" customFormat="1" ht="34.5" customHeight="1">
      <c r="A140" s="6" t="s">
        <v>19</v>
      </c>
      <c r="B140" s="12">
        <v>138</v>
      </c>
      <c r="C140" s="12" t="s">
        <v>334</v>
      </c>
      <c r="D140" s="12" t="s">
        <v>335</v>
      </c>
      <c r="E140" s="12" t="s">
        <v>317</v>
      </c>
      <c r="F140" s="12">
        <v>802018</v>
      </c>
      <c r="G140" s="12" t="s">
        <v>283</v>
      </c>
      <c r="H140" s="14" t="s">
        <v>28</v>
      </c>
      <c r="I140" s="12">
        <v>62.2</v>
      </c>
      <c r="J140" s="12">
        <v>69</v>
      </c>
      <c r="K140" s="12">
        <v>131.2</v>
      </c>
      <c r="L140" s="30">
        <f t="shared" si="108"/>
        <v>39.35999999999999</v>
      </c>
      <c r="M140" s="12"/>
      <c r="N140" s="12"/>
      <c r="O140" s="31">
        <v>75.4</v>
      </c>
      <c r="P140" s="31">
        <f t="shared" si="109"/>
        <v>30.160000000000004</v>
      </c>
      <c r="Q140" s="31">
        <f t="shared" si="110"/>
        <v>69.52</v>
      </c>
      <c r="R140" s="14" t="s">
        <v>336</v>
      </c>
    </row>
    <row r="141" spans="1:18" s="1" customFormat="1" ht="34.5" customHeight="1">
      <c r="A141" s="6" t="s">
        <v>19</v>
      </c>
      <c r="B141" s="12">
        <v>139</v>
      </c>
      <c r="C141" s="12" t="s">
        <v>337</v>
      </c>
      <c r="D141" s="12" t="s">
        <v>338</v>
      </c>
      <c r="E141" s="12" t="s">
        <v>317</v>
      </c>
      <c r="F141" s="12">
        <v>802018</v>
      </c>
      <c r="G141" s="12" t="s">
        <v>296</v>
      </c>
      <c r="H141" s="14" t="s">
        <v>62</v>
      </c>
      <c r="I141" s="12">
        <v>67.6</v>
      </c>
      <c r="J141" s="12">
        <v>58.5</v>
      </c>
      <c r="K141" s="12">
        <v>126.1</v>
      </c>
      <c r="L141" s="30">
        <f aca="true" t="shared" si="111" ref="L141:L143">K141*0.3</f>
        <v>37.83</v>
      </c>
      <c r="M141" s="12"/>
      <c r="N141" s="12"/>
      <c r="O141" s="31">
        <v>78.46</v>
      </c>
      <c r="P141" s="31">
        <f aca="true" t="shared" si="112" ref="P141:P143">O141*0.4</f>
        <v>31.384</v>
      </c>
      <c r="Q141" s="31">
        <f aca="true" t="shared" si="113" ref="Q141:Q143">L141+P141</f>
        <v>69.214</v>
      </c>
      <c r="R141" s="14">
        <v>1</v>
      </c>
    </row>
    <row r="142" spans="1:18" s="1" customFormat="1" ht="34.5" customHeight="1">
      <c r="A142" s="6" t="s">
        <v>19</v>
      </c>
      <c r="B142" s="12">
        <v>140</v>
      </c>
      <c r="C142" s="12" t="s">
        <v>339</v>
      </c>
      <c r="D142" s="12" t="s">
        <v>340</v>
      </c>
      <c r="E142" s="12" t="s">
        <v>317</v>
      </c>
      <c r="F142" s="12">
        <v>802018</v>
      </c>
      <c r="G142" s="12" t="s">
        <v>296</v>
      </c>
      <c r="H142" s="14" t="s">
        <v>62</v>
      </c>
      <c r="I142" s="12">
        <v>58.8</v>
      </c>
      <c r="J142" s="12">
        <v>65.5</v>
      </c>
      <c r="K142" s="12">
        <v>124.3</v>
      </c>
      <c r="L142" s="30">
        <f t="shared" si="111"/>
        <v>37.29</v>
      </c>
      <c r="M142" s="12"/>
      <c r="N142" s="12"/>
      <c r="O142" s="31">
        <v>73.68</v>
      </c>
      <c r="P142" s="31">
        <f t="shared" si="112"/>
        <v>29.472000000000005</v>
      </c>
      <c r="Q142" s="31">
        <f t="shared" si="113"/>
        <v>66.762</v>
      </c>
      <c r="R142" s="14">
        <v>2</v>
      </c>
    </row>
    <row r="143" spans="1:18" s="1" customFormat="1" ht="34.5" customHeight="1">
      <c r="A143" s="6" t="s">
        <v>19</v>
      </c>
      <c r="B143" s="12">
        <v>141</v>
      </c>
      <c r="C143" s="12" t="s">
        <v>341</v>
      </c>
      <c r="D143" s="12" t="s">
        <v>342</v>
      </c>
      <c r="E143" s="12" t="s">
        <v>317</v>
      </c>
      <c r="F143" s="12">
        <v>802018</v>
      </c>
      <c r="G143" s="12" t="s">
        <v>296</v>
      </c>
      <c r="H143" s="14" t="s">
        <v>62</v>
      </c>
      <c r="I143" s="12">
        <v>50.2</v>
      </c>
      <c r="J143" s="12">
        <v>64.5</v>
      </c>
      <c r="K143" s="12">
        <v>114.7</v>
      </c>
      <c r="L143" s="30">
        <f t="shared" si="111"/>
        <v>34.41</v>
      </c>
      <c r="M143" s="12"/>
      <c r="N143" s="12"/>
      <c r="O143" s="31">
        <v>70.4</v>
      </c>
      <c r="P143" s="31">
        <f t="shared" si="112"/>
        <v>28.160000000000004</v>
      </c>
      <c r="Q143" s="31">
        <f t="shared" si="113"/>
        <v>62.57</v>
      </c>
      <c r="R143" s="14">
        <v>3</v>
      </c>
    </row>
    <row r="144" spans="1:18" s="1" customFormat="1" ht="34.5" customHeight="1">
      <c r="A144" s="6" t="s">
        <v>19</v>
      </c>
      <c r="B144" s="12">
        <v>142</v>
      </c>
      <c r="C144" s="12" t="s">
        <v>343</v>
      </c>
      <c r="D144" s="12" t="s">
        <v>344</v>
      </c>
      <c r="E144" s="12" t="s">
        <v>317</v>
      </c>
      <c r="F144" s="12">
        <v>802018</v>
      </c>
      <c r="G144" s="12" t="s">
        <v>268</v>
      </c>
      <c r="H144" s="14" t="s">
        <v>151</v>
      </c>
      <c r="I144" s="12">
        <v>70.8</v>
      </c>
      <c r="J144" s="12">
        <v>64.5</v>
      </c>
      <c r="K144" s="12">
        <v>135.3</v>
      </c>
      <c r="L144" s="30">
        <f aca="true" t="shared" si="114" ref="L144:L146">K144*0.3</f>
        <v>40.59</v>
      </c>
      <c r="M144" s="12"/>
      <c r="N144" s="12"/>
      <c r="O144" s="31">
        <v>74.96</v>
      </c>
      <c r="P144" s="31">
        <f aca="true" t="shared" si="115" ref="P144:P146">O144*0.4</f>
        <v>29.983999999999998</v>
      </c>
      <c r="Q144" s="31">
        <f aca="true" t="shared" si="116" ref="Q144:Q146">L144+P144</f>
        <v>70.574</v>
      </c>
      <c r="R144" s="14">
        <v>1</v>
      </c>
    </row>
    <row r="145" spans="1:18" s="1" customFormat="1" ht="34.5" customHeight="1">
      <c r="A145" s="6" t="s">
        <v>19</v>
      </c>
      <c r="B145" s="12">
        <v>143</v>
      </c>
      <c r="C145" s="12" t="s">
        <v>345</v>
      </c>
      <c r="D145" s="12" t="s">
        <v>346</v>
      </c>
      <c r="E145" s="12" t="s">
        <v>317</v>
      </c>
      <c r="F145" s="12">
        <v>802018</v>
      </c>
      <c r="G145" s="12" t="s">
        <v>268</v>
      </c>
      <c r="H145" s="14" t="s">
        <v>151</v>
      </c>
      <c r="I145" s="12">
        <v>63.2</v>
      </c>
      <c r="J145" s="12">
        <v>61.5</v>
      </c>
      <c r="K145" s="12">
        <v>124.7</v>
      </c>
      <c r="L145" s="30">
        <f t="shared" si="114"/>
        <v>37.41</v>
      </c>
      <c r="M145" s="12"/>
      <c r="N145" s="12"/>
      <c r="O145" s="31">
        <v>78.4</v>
      </c>
      <c r="P145" s="31">
        <f t="shared" si="115"/>
        <v>31.360000000000003</v>
      </c>
      <c r="Q145" s="31">
        <f t="shared" si="116"/>
        <v>68.77</v>
      </c>
      <c r="R145" s="14">
        <v>2</v>
      </c>
    </row>
    <row r="146" spans="1:18" s="1" customFormat="1" ht="34.5" customHeight="1">
      <c r="A146" s="6" t="s">
        <v>19</v>
      </c>
      <c r="B146" s="12">
        <v>144</v>
      </c>
      <c r="C146" s="12" t="s">
        <v>347</v>
      </c>
      <c r="D146" s="12" t="s">
        <v>348</v>
      </c>
      <c r="E146" s="12" t="s">
        <v>317</v>
      </c>
      <c r="F146" s="12">
        <v>802018</v>
      </c>
      <c r="G146" s="12" t="s">
        <v>268</v>
      </c>
      <c r="H146" s="14" t="s">
        <v>151</v>
      </c>
      <c r="I146" s="12">
        <v>53.7</v>
      </c>
      <c r="J146" s="12">
        <v>69.5</v>
      </c>
      <c r="K146" s="12">
        <v>123.2</v>
      </c>
      <c r="L146" s="30">
        <f t="shared" si="114"/>
        <v>36.96</v>
      </c>
      <c r="M146" s="12"/>
      <c r="N146" s="12"/>
      <c r="O146" s="31">
        <v>77.36</v>
      </c>
      <c r="P146" s="31">
        <f t="shared" si="115"/>
        <v>30.944000000000003</v>
      </c>
      <c r="Q146" s="31">
        <f t="shared" si="116"/>
        <v>67.904</v>
      </c>
      <c r="R146" s="14">
        <v>3</v>
      </c>
    </row>
    <row r="147" spans="1:18" s="1" customFormat="1" ht="34.5" customHeight="1">
      <c r="A147" s="6" t="s">
        <v>19</v>
      </c>
      <c r="B147" s="12">
        <v>145</v>
      </c>
      <c r="C147" s="12" t="s">
        <v>349</v>
      </c>
      <c r="D147" s="12" t="s">
        <v>350</v>
      </c>
      <c r="E147" s="12" t="s">
        <v>351</v>
      </c>
      <c r="F147" s="12">
        <v>802019</v>
      </c>
      <c r="G147" s="12" t="s">
        <v>41</v>
      </c>
      <c r="H147" s="14" t="s">
        <v>23</v>
      </c>
      <c r="I147" s="14">
        <v>63</v>
      </c>
      <c r="J147" s="14">
        <v>65</v>
      </c>
      <c r="K147" s="14">
        <v>128</v>
      </c>
      <c r="L147" s="30">
        <f aca="true" t="shared" si="117" ref="L147:L149">K147*0.3</f>
        <v>38.4</v>
      </c>
      <c r="M147" s="14"/>
      <c r="N147" s="14"/>
      <c r="O147" s="29">
        <v>79.86</v>
      </c>
      <c r="P147" s="29">
        <f aca="true" t="shared" si="118" ref="P147:P149">O147*0.4</f>
        <v>31.944000000000003</v>
      </c>
      <c r="Q147" s="29">
        <f aca="true" t="shared" si="119" ref="Q147:Q149">L147+P147</f>
        <v>70.344</v>
      </c>
      <c r="R147" s="14">
        <v>1</v>
      </c>
    </row>
    <row r="148" spans="1:18" s="1" customFormat="1" ht="34.5" customHeight="1">
      <c r="A148" s="6" t="s">
        <v>19</v>
      </c>
      <c r="B148" s="12">
        <v>146</v>
      </c>
      <c r="C148" s="12" t="s">
        <v>352</v>
      </c>
      <c r="D148" s="12" t="s">
        <v>353</v>
      </c>
      <c r="E148" s="12" t="s">
        <v>351</v>
      </c>
      <c r="F148" s="12">
        <v>802019</v>
      </c>
      <c r="G148" s="12" t="s">
        <v>41</v>
      </c>
      <c r="H148" s="14" t="s">
        <v>23</v>
      </c>
      <c r="I148" s="14">
        <v>64.4</v>
      </c>
      <c r="J148" s="14">
        <v>57.5</v>
      </c>
      <c r="K148" s="14">
        <v>121.9</v>
      </c>
      <c r="L148" s="30">
        <f t="shared" si="117"/>
        <v>36.57</v>
      </c>
      <c r="M148" s="14"/>
      <c r="N148" s="14"/>
      <c r="O148" s="29">
        <v>75.66</v>
      </c>
      <c r="P148" s="29">
        <f t="shared" si="118"/>
        <v>30.264</v>
      </c>
      <c r="Q148" s="29">
        <f t="shared" si="119"/>
        <v>66.834</v>
      </c>
      <c r="R148" s="14">
        <v>2</v>
      </c>
    </row>
    <row r="149" spans="1:18" s="1" customFormat="1" ht="34.5" customHeight="1">
      <c r="A149" s="6" t="s">
        <v>19</v>
      </c>
      <c r="B149" s="12">
        <v>147</v>
      </c>
      <c r="C149" s="12" t="s">
        <v>354</v>
      </c>
      <c r="D149" s="12" t="s">
        <v>355</v>
      </c>
      <c r="E149" s="12" t="s">
        <v>351</v>
      </c>
      <c r="F149" s="12">
        <v>802019</v>
      </c>
      <c r="G149" s="12" t="s">
        <v>41</v>
      </c>
      <c r="H149" s="14" t="s">
        <v>23</v>
      </c>
      <c r="I149" s="14">
        <v>55.5</v>
      </c>
      <c r="J149" s="14">
        <v>50</v>
      </c>
      <c r="K149" s="14">
        <v>105.5</v>
      </c>
      <c r="L149" s="30">
        <f t="shared" si="117"/>
        <v>31.65</v>
      </c>
      <c r="M149" s="14"/>
      <c r="N149" s="14"/>
      <c r="O149" s="29">
        <v>72.42</v>
      </c>
      <c r="P149" s="29">
        <f t="shared" si="118"/>
        <v>28.968000000000004</v>
      </c>
      <c r="Q149" s="29">
        <f t="shared" si="119"/>
        <v>60.618</v>
      </c>
      <c r="R149" s="14">
        <v>3</v>
      </c>
    </row>
    <row r="150" spans="1:18" s="1" customFormat="1" ht="34.5" customHeight="1">
      <c r="A150" s="6" t="s">
        <v>19</v>
      </c>
      <c r="B150" s="12">
        <v>148</v>
      </c>
      <c r="C150" s="12" t="s">
        <v>356</v>
      </c>
      <c r="D150" s="12" t="s">
        <v>357</v>
      </c>
      <c r="E150" s="12" t="s">
        <v>358</v>
      </c>
      <c r="F150" s="12">
        <v>802020</v>
      </c>
      <c r="G150" s="12" t="s">
        <v>41</v>
      </c>
      <c r="H150" s="14" t="s">
        <v>23</v>
      </c>
      <c r="I150" s="14">
        <v>73.1</v>
      </c>
      <c r="J150" s="14">
        <v>71</v>
      </c>
      <c r="K150" s="14">
        <v>144.1</v>
      </c>
      <c r="L150" s="30">
        <f aca="true" t="shared" si="120" ref="L150:L155">K150*0.3</f>
        <v>43.23</v>
      </c>
      <c r="M150" s="14"/>
      <c r="N150" s="14"/>
      <c r="O150" s="29">
        <v>78.2</v>
      </c>
      <c r="P150" s="29">
        <f aca="true" t="shared" si="121" ref="P150:P155">O150*0.4</f>
        <v>31.28</v>
      </c>
      <c r="Q150" s="29">
        <f aca="true" t="shared" si="122" ref="Q150:Q155">L150+P150</f>
        <v>74.50999999999999</v>
      </c>
      <c r="R150" s="14" t="s">
        <v>217</v>
      </c>
    </row>
    <row r="151" spans="1:18" s="1" customFormat="1" ht="34.5" customHeight="1">
      <c r="A151" s="6" t="s">
        <v>19</v>
      </c>
      <c r="B151" s="12">
        <v>149</v>
      </c>
      <c r="C151" s="12" t="s">
        <v>359</v>
      </c>
      <c r="D151" s="12" t="s">
        <v>360</v>
      </c>
      <c r="E151" s="12" t="s">
        <v>358</v>
      </c>
      <c r="F151" s="12">
        <v>802020</v>
      </c>
      <c r="G151" s="12" t="s">
        <v>41</v>
      </c>
      <c r="H151" s="14" t="s">
        <v>23</v>
      </c>
      <c r="I151" s="14">
        <v>72.5</v>
      </c>
      <c r="J151" s="14">
        <v>74.5</v>
      </c>
      <c r="K151" s="14">
        <v>147</v>
      </c>
      <c r="L151" s="30">
        <f t="shared" si="120"/>
        <v>44.1</v>
      </c>
      <c r="M151" s="14"/>
      <c r="N151" s="14"/>
      <c r="O151" s="29">
        <v>75.62</v>
      </c>
      <c r="P151" s="29">
        <f t="shared" si="121"/>
        <v>30.248000000000005</v>
      </c>
      <c r="Q151" s="29">
        <f t="shared" si="122"/>
        <v>74.34800000000001</v>
      </c>
      <c r="R151" s="14" t="s">
        <v>220</v>
      </c>
    </row>
    <row r="152" spans="1:18" s="1" customFormat="1" ht="34.5" customHeight="1">
      <c r="A152" s="6" t="s">
        <v>19</v>
      </c>
      <c r="B152" s="12">
        <v>150</v>
      </c>
      <c r="C152" s="12" t="s">
        <v>361</v>
      </c>
      <c r="D152" s="12" t="s">
        <v>362</v>
      </c>
      <c r="E152" s="12" t="s">
        <v>358</v>
      </c>
      <c r="F152" s="12">
        <v>802020</v>
      </c>
      <c r="G152" s="12" t="s">
        <v>41</v>
      </c>
      <c r="H152" s="14" t="s">
        <v>23</v>
      </c>
      <c r="I152" s="14">
        <v>62.9</v>
      </c>
      <c r="J152" s="14">
        <v>67.5</v>
      </c>
      <c r="K152" s="14">
        <v>130.4</v>
      </c>
      <c r="L152" s="30">
        <f t="shared" si="120"/>
        <v>39.12</v>
      </c>
      <c r="M152" s="14"/>
      <c r="N152" s="14"/>
      <c r="O152" s="29">
        <v>78.3</v>
      </c>
      <c r="P152" s="29">
        <f t="shared" si="121"/>
        <v>31.32</v>
      </c>
      <c r="Q152" s="29">
        <f t="shared" si="122"/>
        <v>70.44</v>
      </c>
      <c r="R152" s="14" t="s">
        <v>223</v>
      </c>
    </row>
    <row r="153" spans="1:18" s="1" customFormat="1" ht="34.5" customHeight="1">
      <c r="A153" s="6" t="s">
        <v>19</v>
      </c>
      <c r="B153" s="12">
        <v>151</v>
      </c>
      <c r="C153" s="12" t="s">
        <v>363</v>
      </c>
      <c r="D153" s="12" t="s">
        <v>364</v>
      </c>
      <c r="E153" s="12" t="s">
        <v>358</v>
      </c>
      <c r="F153" s="12">
        <v>802020</v>
      </c>
      <c r="G153" s="12" t="s">
        <v>41</v>
      </c>
      <c r="H153" s="14" t="s">
        <v>23</v>
      </c>
      <c r="I153" s="14">
        <v>64.3</v>
      </c>
      <c r="J153" s="14">
        <v>69.5</v>
      </c>
      <c r="K153" s="14">
        <v>133.8</v>
      </c>
      <c r="L153" s="30">
        <f t="shared" si="120"/>
        <v>40.14</v>
      </c>
      <c r="M153" s="14"/>
      <c r="N153" s="14"/>
      <c r="O153" s="29">
        <v>75.24</v>
      </c>
      <c r="P153" s="29">
        <f t="shared" si="121"/>
        <v>30.096</v>
      </c>
      <c r="Q153" s="29">
        <f t="shared" si="122"/>
        <v>70.236</v>
      </c>
      <c r="R153" s="14" t="s">
        <v>330</v>
      </c>
    </row>
    <row r="154" spans="1:18" s="1" customFormat="1" ht="34.5" customHeight="1">
      <c r="A154" s="6" t="s">
        <v>19</v>
      </c>
      <c r="B154" s="12">
        <v>152</v>
      </c>
      <c r="C154" s="12" t="s">
        <v>365</v>
      </c>
      <c r="D154" s="12" t="s">
        <v>366</v>
      </c>
      <c r="E154" s="12" t="s">
        <v>358</v>
      </c>
      <c r="F154" s="12">
        <v>802020</v>
      </c>
      <c r="G154" s="12" t="s">
        <v>41</v>
      </c>
      <c r="H154" s="14" t="s">
        <v>23</v>
      </c>
      <c r="I154" s="14">
        <v>60.6</v>
      </c>
      <c r="J154" s="14">
        <v>70</v>
      </c>
      <c r="K154" s="14">
        <v>130.6</v>
      </c>
      <c r="L154" s="30">
        <f t="shared" si="120"/>
        <v>39.18</v>
      </c>
      <c r="M154" s="14"/>
      <c r="N154" s="14"/>
      <c r="O154" s="29">
        <v>75.44</v>
      </c>
      <c r="P154" s="29">
        <f t="shared" si="121"/>
        <v>30.176000000000002</v>
      </c>
      <c r="Q154" s="29">
        <f t="shared" si="122"/>
        <v>69.356</v>
      </c>
      <c r="R154" s="14" t="s">
        <v>333</v>
      </c>
    </row>
    <row r="155" spans="1:18" s="1" customFormat="1" ht="34.5" customHeight="1">
      <c r="A155" s="6" t="s">
        <v>19</v>
      </c>
      <c r="B155" s="12">
        <v>153</v>
      </c>
      <c r="C155" s="12" t="s">
        <v>367</v>
      </c>
      <c r="D155" s="12" t="s">
        <v>368</v>
      </c>
      <c r="E155" s="12" t="s">
        <v>358</v>
      </c>
      <c r="F155" s="12">
        <v>802020</v>
      </c>
      <c r="G155" s="12" t="s">
        <v>41</v>
      </c>
      <c r="H155" s="14" t="s">
        <v>23</v>
      </c>
      <c r="I155" s="14">
        <v>60.2</v>
      </c>
      <c r="J155" s="14">
        <v>68.5</v>
      </c>
      <c r="K155" s="14">
        <v>128.7</v>
      </c>
      <c r="L155" s="30">
        <f t="shared" si="120"/>
        <v>38.60999999999999</v>
      </c>
      <c r="M155" s="14"/>
      <c r="N155" s="14"/>
      <c r="O155" s="29">
        <v>76.16</v>
      </c>
      <c r="P155" s="29">
        <f t="shared" si="121"/>
        <v>30.464</v>
      </c>
      <c r="Q155" s="29">
        <f t="shared" si="122"/>
        <v>69.07399999999998</v>
      </c>
      <c r="R155" s="14" t="s">
        <v>336</v>
      </c>
    </row>
    <row r="156" spans="1:18" s="1" customFormat="1" ht="34.5" customHeight="1">
      <c r="A156" s="6" t="s">
        <v>19</v>
      </c>
      <c r="B156" s="12">
        <v>154</v>
      </c>
      <c r="C156" s="12" t="s">
        <v>369</v>
      </c>
      <c r="D156" s="12" t="s">
        <v>370</v>
      </c>
      <c r="E156" s="12" t="s">
        <v>371</v>
      </c>
      <c r="F156" s="12">
        <v>802021</v>
      </c>
      <c r="G156" s="12" t="s">
        <v>41</v>
      </c>
      <c r="H156" s="14" t="s">
        <v>23</v>
      </c>
      <c r="I156" s="14">
        <v>61.4</v>
      </c>
      <c r="J156" s="14">
        <v>67.5</v>
      </c>
      <c r="K156" s="14">
        <v>128.9</v>
      </c>
      <c r="L156" s="30">
        <f aca="true" t="shared" si="123" ref="L156:L158">K156*0.3</f>
        <v>38.67</v>
      </c>
      <c r="M156" s="14"/>
      <c r="N156" s="14"/>
      <c r="O156" s="29">
        <v>78.18</v>
      </c>
      <c r="P156" s="29">
        <f aca="true" t="shared" si="124" ref="P156:P158">O156*0.4</f>
        <v>31.272000000000006</v>
      </c>
      <c r="Q156" s="29">
        <f aca="true" t="shared" si="125" ref="Q156:Q158">L156+P156</f>
        <v>69.94200000000001</v>
      </c>
      <c r="R156" s="14">
        <v>1</v>
      </c>
    </row>
    <row r="157" spans="1:18" s="1" customFormat="1" ht="34.5" customHeight="1">
      <c r="A157" s="6" t="s">
        <v>19</v>
      </c>
      <c r="B157" s="12">
        <v>155</v>
      </c>
      <c r="C157" s="12" t="s">
        <v>372</v>
      </c>
      <c r="D157" s="12" t="s">
        <v>373</v>
      </c>
      <c r="E157" s="12" t="s">
        <v>371</v>
      </c>
      <c r="F157" s="12">
        <v>802021</v>
      </c>
      <c r="G157" s="12" t="s">
        <v>41</v>
      </c>
      <c r="H157" s="14" t="s">
        <v>23</v>
      </c>
      <c r="I157" s="14">
        <v>53.2</v>
      </c>
      <c r="J157" s="14">
        <v>73.5</v>
      </c>
      <c r="K157" s="14">
        <v>126.7</v>
      </c>
      <c r="L157" s="30">
        <f t="shared" si="123"/>
        <v>38.01</v>
      </c>
      <c r="M157" s="14"/>
      <c r="N157" s="14"/>
      <c r="O157" s="29">
        <v>74.1</v>
      </c>
      <c r="P157" s="29">
        <f t="shared" si="124"/>
        <v>29.64</v>
      </c>
      <c r="Q157" s="29">
        <f t="shared" si="125"/>
        <v>67.65</v>
      </c>
      <c r="R157" s="14">
        <v>2</v>
      </c>
    </row>
    <row r="158" spans="1:18" s="1" customFormat="1" ht="34.5" customHeight="1">
      <c r="A158" s="6" t="s">
        <v>19</v>
      </c>
      <c r="B158" s="12">
        <v>156</v>
      </c>
      <c r="C158" s="12" t="s">
        <v>374</v>
      </c>
      <c r="D158" s="12" t="s">
        <v>375</v>
      </c>
      <c r="E158" s="12" t="s">
        <v>371</v>
      </c>
      <c r="F158" s="12">
        <v>802021</v>
      </c>
      <c r="G158" s="12" t="s">
        <v>41</v>
      </c>
      <c r="H158" s="14" t="s">
        <v>23</v>
      </c>
      <c r="I158" s="14">
        <v>53.9</v>
      </c>
      <c r="J158" s="14">
        <v>68.5</v>
      </c>
      <c r="K158" s="14">
        <v>122.4</v>
      </c>
      <c r="L158" s="30">
        <f t="shared" si="123"/>
        <v>36.72</v>
      </c>
      <c r="M158" s="14"/>
      <c r="N158" s="14"/>
      <c r="O158" s="29">
        <v>72.54</v>
      </c>
      <c r="P158" s="29">
        <f t="shared" si="124"/>
        <v>29.016000000000005</v>
      </c>
      <c r="Q158" s="29">
        <f t="shared" si="125"/>
        <v>65.736</v>
      </c>
      <c r="R158" s="14">
        <v>3</v>
      </c>
    </row>
    <row r="159" spans="1:18" s="1" customFormat="1" ht="34.5" customHeight="1">
      <c r="A159" s="6" t="s">
        <v>19</v>
      </c>
      <c r="B159" s="12">
        <v>157</v>
      </c>
      <c r="C159" s="12" t="s">
        <v>376</v>
      </c>
      <c r="D159" s="12" t="s">
        <v>377</v>
      </c>
      <c r="E159" s="12" t="s">
        <v>378</v>
      </c>
      <c r="F159" s="12">
        <v>802022</v>
      </c>
      <c r="G159" s="12" t="s">
        <v>379</v>
      </c>
      <c r="H159" s="14" t="s">
        <v>23</v>
      </c>
      <c r="I159" s="14">
        <v>60.4</v>
      </c>
      <c r="J159" s="14">
        <v>78.5</v>
      </c>
      <c r="K159" s="14">
        <v>138.9</v>
      </c>
      <c r="L159" s="30">
        <f aca="true" t="shared" si="126" ref="L159:L161">K159*0.3</f>
        <v>41.67</v>
      </c>
      <c r="M159" s="14"/>
      <c r="N159" s="14"/>
      <c r="O159" s="29">
        <v>76.98</v>
      </c>
      <c r="P159" s="29">
        <f aca="true" t="shared" si="127" ref="P159:P161">O159*0.4</f>
        <v>30.792</v>
      </c>
      <c r="Q159" s="29">
        <f aca="true" t="shared" si="128" ref="Q159:Q161">L159+P159</f>
        <v>72.462</v>
      </c>
      <c r="R159" s="14">
        <v>1</v>
      </c>
    </row>
    <row r="160" spans="1:18" s="1" customFormat="1" ht="34.5" customHeight="1">
      <c r="A160" s="6" t="s">
        <v>19</v>
      </c>
      <c r="B160" s="12">
        <v>158</v>
      </c>
      <c r="C160" s="12" t="s">
        <v>380</v>
      </c>
      <c r="D160" s="12" t="s">
        <v>381</v>
      </c>
      <c r="E160" s="12" t="s">
        <v>378</v>
      </c>
      <c r="F160" s="12">
        <v>802022</v>
      </c>
      <c r="G160" s="12" t="s">
        <v>379</v>
      </c>
      <c r="H160" s="14" t="s">
        <v>23</v>
      </c>
      <c r="I160" s="14">
        <v>51.1</v>
      </c>
      <c r="J160" s="14">
        <v>75.5</v>
      </c>
      <c r="K160" s="14">
        <v>126.6</v>
      </c>
      <c r="L160" s="30">
        <f t="shared" si="126"/>
        <v>37.98</v>
      </c>
      <c r="M160" s="14"/>
      <c r="N160" s="14"/>
      <c r="O160" s="29">
        <v>76.98</v>
      </c>
      <c r="P160" s="29">
        <f t="shared" si="127"/>
        <v>30.792</v>
      </c>
      <c r="Q160" s="29">
        <f t="shared" si="128"/>
        <v>68.77199999999999</v>
      </c>
      <c r="R160" s="14">
        <v>2</v>
      </c>
    </row>
    <row r="161" spans="1:18" s="1" customFormat="1" ht="34.5" customHeight="1">
      <c r="A161" s="6" t="s">
        <v>19</v>
      </c>
      <c r="B161" s="12">
        <v>159</v>
      </c>
      <c r="C161" s="12" t="s">
        <v>382</v>
      </c>
      <c r="D161" s="12" t="s">
        <v>383</v>
      </c>
      <c r="E161" s="12" t="s">
        <v>378</v>
      </c>
      <c r="F161" s="12">
        <v>802022</v>
      </c>
      <c r="G161" s="12" t="s">
        <v>379</v>
      </c>
      <c r="H161" s="14" t="s">
        <v>23</v>
      </c>
      <c r="I161" s="14">
        <v>63.3</v>
      </c>
      <c r="J161" s="14">
        <v>63.5</v>
      </c>
      <c r="K161" s="14">
        <v>126.8</v>
      </c>
      <c r="L161" s="30">
        <f t="shared" si="126"/>
        <v>38.04</v>
      </c>
      <c r="M161" s="14"/>
      <c r="N161" s="14"/>
      <c r="O161" s="29">
        <v>75.94</v>
      </c>
      <c r="P161" s="29">
        <f t="shared" si="127"/>
        <v>30.376</v>
      </c>
      <c r="Q161" s="29">
        <f t="shared" si="128"/>
        <v>68.416</v>
      </c>
      <c r="R161" s="14">
        <v>3</v>
      </c>
    </row>
    <row r="162" spans="1:18" s="1" customFormat="1" ht="34.5" customHeight="1">
      <c r="A162" s="6" t="s">
        <v>19</v>
      </c>
      <c r="B162" s="10">
        <v>160</v>
      </c>
      <c r="C162" s="11" t="s">
        <v>384</v>
      </c>
      <c r="D162" s="11" t="s">
        <v>385</v>
      </c>
      <c r="E162" s="7" t="s">
        <v>386</v>
      </c>
      <c r="F162" s="10">
        <v>801003</v>
      </c>
      <c r="G162" s="7" t="s">
        <v>41</v>
      </c>
      <c r="H162" s="13" t="s">
        <v>23</v>
      </c>
      <c r="I162" s="26">
        <v>68.5</v>
      </c>
      <c r="J162" s="26">
        <v>78.5</v>
      </c>
      <c r="K162" s="26">
        <v>147</v>
      </c>
      <c r="L162" s="27">
        <f aca="true" t="shared" si="129" ref="L162:L167">K162*0.3</f>
        <v>44.1</v>
      </c>
      <c r="M162" s="26"/>
      <c r="N162" s="26"/>
      <c r="O162" s="29">
        <v>79.9</v>
      </c>
      <c r="P162" s="29">
        <f aca="true" t="shared" si="130" ref="P162:P167">O162*0.4</f>
        <v>31.960000000000004</v>
      </c>
      <c r="Q162" s="29">
        <f aca="true" t="shared" si="131" ref="Q162:Q167">L162+P162</f>
        <v>76.06</v>
      </c>
      <c r="R162" s="13">
        <v>1</v>
      </c>
    </row>
    <row r="163" spans="1:18" s="1" customFormat="1" ht="34.5" customHeight="1">
      <c r="A163" s="6" t="s">
        <v>19</v>
      </c>
      <c r="B163" s="10">
        <v>161</v>
      </c>
      <c r="C163" s="11" t="s">
        <v>387</v>
      </c>
      <c r="D163" s="11" t="s">
        <v>388</v>
      </c>
      <c r="E163" s="7" t="s">
        <v>386</v>
      </c>
      <c r="F163" s="10">
        <v>801003</v>
      </c>
      <c r="G163" s="7" t="s">
        <v>41</v>
      </c>
      <c r="H163" s="13" t="s">
        <v>23</v>
      </c>
      <c r="I163" s="26">
        <v>61.3</v>
      </c>
      <c r="J163" s="26">
        <v>71.5</v>
      </c>
      <c r="K163" s="26">
        <v>132.8</v>
      </c>
      <c r="L163" s="27">
        <f t="shared" si="129"/>
        <v>39.84</v>
      </c>
      <c r="M163" s="26"/>
      <c r="N163" s="26"/>
      <c r="O163" s="29">
        <v>78.52</v>
      </c>
      <c r="P163" s="29">
        <f t="shared" si="130"/>
        <v>31.408</v>
      </c>
      <c r="Q163" s="29">
        <f t="shared" si="131"/>
        <v>71.248</v>
      </c>
      <c r="R163" s="13">
        <v>2</v>
      </c>
    </row>
    <row r="164" spans="1:18" s="1" customFormat="1" ht="34.5" customHeight="1">
      <c r="A164" s="6" t="s">
        <v>19</v>
      </c>
      <c r="B164" s="10">
        <v>162</v>
      </c>
      <c r="C164" s="11" t="s">
        <v>389</v>
      </c>
      <c r="D164" s="11" t="s">
        <v>390</v>
      </c>
      <c r="E164" s="7" t="s">
        <v>386</v>
      </c>
      <c r="F164" s="10">
        <v>801003</v>
      </c>
      <c r="G164" s="7" t="s">
        <v>41</v>
      </c>
      <c r="H164" s="13" t="s">
        <v>23</v>
      </c>
      <c r="I164" s="26">
        <v>53.7</v>
      </c>
      <c r="J164" s="26">
        <v>75.5</v>
      </c>
      <c r="K164" s="26">
        <v>129.2</v>
      </c>
      <c r="L164" s="27">
        <f t="shared" si="129"/>
        <v>38.76</v>
      </c>
      <c r="M164" s="26"/>
      <c r="N164" s="26"/>
      <c r="O164" s="25">
        <v>78.7</v>
      </c>
      <c r="P164" s="29">
        <f t="shared" si="130"/>
        <v>31.480000000000004</v>
      </c>
      <c r="Q164" s="29">
        <f t="shared" si="131"/>
        <v>70.24000000000001</v>
      </c>
      <c r="R164" s="13">
        <v>3</v>
      </c>
    </row>
    <row r="165" spans="1:18" s="1" customFormat="1" ht="34.5" customHeight="1">
      <c r="A165" s="6" t="s">
        <v>19</v>
      </c>
      <c r="B165" s="10">
        <v>163</v>
      </c>
      <c r="C165" s="11" t="s">
        <v>391</v>
      </c>
      <c r="D165" s="11" t="s">
        <v>392</v>
      </c>
      <c r="E165" s="7" t="s">
        <v>386</v>
      </c>
      <c r="F165" s="10">
        <v>801003</v>
      </c>
      <c r="G165" s="7" t="s">
        <v>41</v>
      </c>
      <c r="H165" s="13" t="s">
        <v>23</v>
      </c>
      <c r="I165" s="26">
        <v>56.7</v>
      </c>
      <c r="J165" s="26">
        <v>69</v>
      </c>
      <c r="K165" s="26">
        <v>125.7</v>
      </c>
      <c r="L165" s="27">
        <f t="shared" si="129"/>
        <v>37.71</v>
      </c>
      <c r="M165" s="26"/>
      <c r="N165" s="26"/>
      <c r="O165" s="29">
        <v>78.68</v>
      </c>
      <c r="P165" s="29">
        <f t="shared" si="130"/>
        <v>31.472000000000005</v>
      </c>
      <c r="Q165" s="29">
        <f t="shared" si="131"/>
        <v>69.182</v>
      </c>
      <c r="R165" s="13">
        <v>4</v>
      </c>
    </row>
    <row r="166" spans="1:18" s="1" customFormat="1" ht="34.5" customHeight="1">
      <c r="A166" s="6" t="s">
        <v>19</v>
      </c>
      <c r="B166" s="10">
        <v>164</v>
      </c>
      <c r="C166" s="11" t="s">
        <v>393</v>
      </c>
      <c r="D166" s="11" t="s">
        <v>394</v>
      </c>
      <c r="E166" s="7" t="s">
        <v>386</v>
      </c>
      <c r="F166" s="10">
        <v>801003</v>
      </c>
      <c r="G166" s="7" t="s">
        <v>41</v>
      </c>
      <c r="H166" s="13" t="s">
        <v>23</v>
      </c>
      <c r="I166" s="26">
        <v>60.7</v>
      </c>
      <c r="J166" s="26">
        <v>61</v>
      </c>
      <c r="K166" s="26">
        <v>121.7</v>
      </c>
      <c r="L166" s="27">
        <f t="shared" si="129"/>
        <v>36.51</v>
      </c>
      <c r="M166" s="26"/>
      <c r="N166" s="26"/>
      <c r="O166" s="29">
        <v>78.94</v>
      </c>
      <c r="P166" s="29">
        <f t="shared" si="130"/>
        <v>31.576</v>
      </c>
      <c r="Q166" s="29">
        <f t="shared" si="131"/>
        <v>68.086</v>
      </c>
      <c r="R166" s="13">
        <v>5</v>
      </c>
    </row>
    <row r="167" spans="1:18" s="1" customFormat="1" ht="34.5" customHeight="1">
      <c r="A167" s="6" t="s">
        <v>19</v>
      </c>
      <c r="B167" s="10">
        <v>165</v>
      </c>
      <c r="C167" s="11" t="s">
        <v>395</v>
      </c>
      <c r="D167" s="11" t="s">
        <v>396</v>
      </c>
      <c r="E167" s="7" t="s">
        <v>386</v>
      </c>
      <c r="F167" s="10">
        <v>801003</v>
      </c>
      <c r="G167" s="7" t="s">
        <v>41</v>
      </c>
      <c r="H167" s="13" t="s">
        <v>23</v>
      </c>
      <c r="I167" s="26">
        <v>54.1</v>
      </c>
      <c r="J167" s="26">
        <v>63</v>
      </c>
      <c r="K167" s="26">
        <v>117.1</v>
      </c>
      <c r="L167" s="27">
        <f t="shared" si="129"/>
        <v>35.129999999999995</v>
      </c>
      <c r="M167" s="26"/>
      <c r="N167" s="26"/>
      <c r="O167" s="25">
        <v>78.18</v>
      </c>
      <c r="P167" s="29">
        <f t="shared" si="130"/>
        <v>31.272000000000006</v>
      </c>
      <c r="Q167" s="29">
        <f t="shared" si="131"/>
        <v>66.402</v>
      </c>
      <c r="R167" s="13">
        <v>6</v>
      </c>
    </row>
    <row r="168" spans="1:18" s="1" customFormat="1" ht="34.5" customHeight="1">
      <c r="A168" s="6" t="s">
        <v>19</v>
      </c>
      <c r="B168" s="10">
        <v>166</v>
      </c>
      <c r="C168" s="11" t="s">
        <v>397</v>
      </c>
      <c r="D168" s="11" t="s">
        <v>398</v>
      </c>
      <c r="E168" s="7" t="s">
        <v>386</v>
      </c>
      <c r="F168" s="10">
        <v>801003</v>
      </c>
      <c r="G168" s="7" t="s">
        <v>399</v>
      </c>
      <c r="H168" s="13" t="s">
        <v>28</v>
      </c>
      <c r="I168" s="26">
        <v>59</v>
      </c>
      <c r="J168" s="26">
        <v>74</v>
      </c>
      <c r="K168" s="26">
        <v>133</v>
      </c>
      <c r="L168" s="27">
        <f aca="true" t="shared" si="132" ref="L168:L170">K168*0.3</f>
        <v>39.9</v>
      </c>
      <c r="M168" s="26"/>
      <c r="N168" s="26"/>
      <c r="O168" s="25">
        <v>79.4</v>
      </c>
      <c r="P168" s="29">
        <f aca="true" t="shared" si="133" ref="P168:P170">O168*0.4</f>
        <v>31.760000000000005</v>
      </c>
      <c r="Q168" s="29">
        <f aca="true" t="shared" si="134" ref="Q168:Q170">L168+P168</f>
        <v>71.66</v>
      </c>
      <c r="R168" s="13">
        <v>1</v>
      </c>
    </row>
    <row r="169" spans="1:18" s="1" customFormat="1" ht="34.5" customHeight="1">
      <c r="A169" s="6" t="s">
        <v>19</v>
      </c>
      <c r="B169" s="10">
        <v>167</v>
      </c>
      <c r="C169" s="11" t="s">
        <v>400</v>
      </c>
      <c r="D169" s="11" t="s">
        <v>401</v>
      </c>
      <c r="E169" s="7" t="s">
        <v>386</v>
      </c>
      <c r="F169" s="10">
        <v>801003</v>
      </c>
      <c r="G169" s="7" t="s">
        <v>399</v>
      </c>
      <c r="H169" s="13" t="s">
        <v>28</v>
      </c>
      <c r="I169" s="26">
        <v>63.6</v>
      </c>
      <c r="J169" s="26">
        <v>72</v>
      </c>
      <c r="K169" s="26">
        <v>135.6</v>
      </c>
      <c r="L169" s="27">
        <f t="shared" si="132"/>
        <v>40.68</v>
      </c>
      <c r="M169" s="26"/>
      <c r="N169" s="26"/>
      <c r="O169" s="29">
        <v>76.82</v>
      </c>
      <c r="P169" s="29">
        <f t="shared" si="133"/>
        <v>30.727999999999998</v>
      </c>
      <c r="Q169" s="29">
        <f t="shared" si="134"/>
        <v>71.408</v>
      </c>
      <c r="R169" s="13">
        <v>2</v>
      </c>
    </row>
    <row r="170" spans="1:18" s="1" customFormat="1" ht="34.5" customHeight="1">
      <c r="A170" s="6" t="s">
        <v>19</v>
      </c>
      <c r="B170" s="10">
        <v>168</v>
      </c>
      <c r="C170" s="11" t="s">
        <v>402</v>
      </c>
      <c r="D170" s="11" t="s">
        <v>403</v>
      </c>
      <c r="E170" s="7" t="s">
        <v>386</v>
      </c>
      <c r="F170" s="10">
        <v>801003</v>
      </c>
      <c r="G170" s="7" t="s">
        <v>399</v>
      </c>
      <c r="H170" s="13" t="s">
        <v>28</v>
      </c>
      <c r="I170" s="26">
        <v>55.3</v>
      </c>
      <c r="J170" s="26">
        <v>71</v>
      </c>
      <c r="K170" s="26">
        <v>126.3</v>
      </c>
      <c r="L170" s="27">
        <f t="shared" si="132"/>
        <v>37.89</v>
      </c>
      <c r="M170" s="26"/>
      <c r="N170" s="26"/>
      <c r="O170" s="29">
        <v>78.6</v>
      </c>
      <c r="P170" s="29">
        <f t="shared" si="133"/>
        <v>31.439999999999998</v>
      </c>
      <c r="Q170" s="29">
        <f t="shared" si="134"/>
        <v>69.33</v>
      </c>
      <c r="R170" s="13">
        <v>3</v>
      </c>
    </row>
    <row r="171" spans="1:18" s="1" customFormat="1" ht="34.5" customHeight="1">
      <c r="A171" s="6" t="s">
        <v>19</v>
      </c>
      <c r="B171" s="10">
        <v>169</v>
      </c>
      <c r="C171" s="11" t="s">
        <v>404</v>
      </c>
      <c r="D171" s="11" t="s">
        <v>405</v>
      </c>
      <c r="E171" s="7" t="s">
        <v>406</v>
      </c>
      <c r="F171" s="10">
        <v>801004</v>
      </c>
      <c r="G171" s="7" t="s">
        <v>130</v>
      </c>
      <c r="H171" s="13" t="s">
        <v>23</v>
      </c>
      <c r="I171" s="26">
        <v>59</v>
      </c>
      <c r="J171" s="26">
        <v>71.5</v>
      </c>
      <c r="K171" s="26">
        <v>130.5</v>
      </c>
      <c r="L171" s="27">
        <f aca="true" t="shared" si="135" ref="L171:L173">K171*0.3</f>
        <v>39.15</v>
      </c>
      <c r="M171" s="26"/>
      <c r="N171" s="26"/>
      <c r="O171" s="25">
        <v>78.78</v>
      </c>
      <c r="P171" s="29">
        <f aca="true" t="shared" si="136" ref="P171:P173">O171*0.4</f>
        <v>31.512</v>
      </c>
      <c r="Q171" s="29">
        <f aca="true" t="shared" si="137" ref="Q171:Q173">L171+P171</f>
        <v>70.662</v>
      </c>
      <c r="R171" s="13">
        <v>1</v>
      </c>
    </row>
    <row r="172" spans="1:18" s="1" customFormat="1" ht="34.5" customHeight="1">
      <c r="A172" s="6" t="s">
        <v>19</v>
      </c>
      <c r="B172" s="10">
        <v>170</v>
      </c>
      <c r="C172" s="11" t="s">
        <v>407</v>
      </c>
      <c r="D172" s="11" t="s">
        <v>408</v>
      </c>
      <c r="E172" s="7" t="s">
        <v>406</v>
      </c>
      <c r="F172" s="10">
        <v>801004</v>
      </c>
      <c r="G172" s="7" t="s">
        <v>130</v>
      </c>
      <c r="H172" s="13" t="s">
        <v>23</v>
      </c>
      <c r="I172" s="26">
        <v>57.4</v>
      </c>
      <c r="J172" s="26">
        <v>67.5</v>
      </c>
      <c r="K172" s="26">
        <v>124.9</v>
      </c>
      <c r="L172" s="27">
        <f t="shared" si="135"/>
        <v>37.47</v>
      </c>
      <c r="M172" s="26"/>
      <c r="N172" s="26"/>
      <c r="O172" s="29">
        <v>80.22</v>
      </c>
      <c r="P172" s="29">
        <f t="shared" si="136"/>
        <v>32.088</v>
      </c>
      <c r="Q172" s="29">
        <f t="shared" si="137"/>
        <v>69.55799999999999</v>
      </c>
      <c r="R172" s="13">
        <v>2</v>
      </c>
    </row>
    <row r="173" spans="1:18" s="1" customFormat="1" ht="34.5" customHeight="1">
      <c r="A173" s="6" t="s">
        <v>19</v>
      </c>
      <c r="B173" s="10">
        <v>171</v>
      </c>
      <c r="C173" s="11" t="s">
        <v>409</v>
      </c>
      <c r="D173" s="11" t="s">
        <v>410</v>
      </c>
      <c r="E173" s="7" t="s">
        <v>406</v>
      </c>
      <c r="F173" s="10">
        <v>801004</v>
      </c>
      <c r="G173" s="7" t="s">
        <v>130</v>
      </c>
      <c r="H173" s="13" t="s">
        <v>23</v>
      </c>
      <c r="I173" s="26">
        <v>52.4</v>
      </c>
      <c r="J173" s="26">
        <v>65</v>
      </c>
      <c r="K173" s="26">
        <v>117.4</v>
      </c>
      <c r="L173" s="27">
        <f t="shared" si="135"/>
        <v>35.22</v>
      </c>
      <c r="M173" s="26"/>
      <c r="N173" s="26"/>
      <c r="O173" s="29">
        <v>78.5</v>
      </c>
      <c r="P173" s="29">
        <f t="shared" si="136"/>
        <v>31.400000000000002</v>
      </c>
      <c r="Q173" s="29">
        <f t="shared" si="137"/>
        <v>66.62</v>
      </c>
      <c r="R173" s="13">
        <v>3</v>
      </c>
    </row>
    <row r="174" spans="1:18" s="1" customFormat="1" ht="34.5" customHeight="1">
      <c r="A174" s="6" t="s">
        <v>19</v>
      </c>
      <c r="B174" s="10">
        <v>172</v>
      </c>
      <c r="C174" s="11" t="s">
        <v>411</v>
      </c>
      <c r="D174" s="11" t="s">
        <v>412</v>
      </c>
      <c r="E174" s="7" t="s">
        <v>406</v>
      </c>
      <c r="F174" s="10">
        <v>801004</v>
      </c>
      <c r="G174" s="7" t="s">
        <v>413</v>
      </c>
      <c r="H174" s="13" t="s">
        <v>28</v>
      </c>
      <c r="I174" s="26">
        <v>49.7</v>
      </c>
      <c r="J174" s="26">
        <v>63.5</v>
      </c>
      <c r="K174" s="26">
        <v>113.2</v>
      </c>
      <c r="L174" s="27">
        <f aca="true" t="shared" si="138" ref="L174:L176">K174*0.3</f>
        <v>33.96</v>
      </c>
      <c r="M174" s="26"/>
      <c r="N174" s="26"/>
      <c r="O174" s="29">
        <v>77.48</v>
      </c>
      <c r="P174" s="29">
        <f aca="true" t="shared" si="139" ref="P174:P176">O174*0.4</f>
        <v>30.992000000000004</v>
      </c>
      <c r="Q174" s="29">
        <f aca="true" t="shared" si="140" ref="Q174:Q176">L174+P174</f>
        <v>64.952</v>
      </c>
      <c r="R174" s="13">
        <v>1</v>
      </c>
    </row>
    <row r="175" spans="1:18" s="1" customFormat="1" ht="34.5" customHeight="1">
      <c r="A175" s="6" t="s">
        <v>19</v>
      </c>
      <c r="B175" s="10">
        <v>173</v>
      </c>
      <c r="C175" s="11" t="s">
        <v>414</v>
      </c>
      <c r="D175" s="11" t="s">
        <v>415</v>
      </c>
      <c r="E175" s="7" t="s">
        <v>406</v>
      </c>
      <c r="F175" s="10">
        <v>801004</v>
      </c>
      <c r="G175" s="7" t="s">
        <v>413</v>
      </c>
      <c r="H175" s="13" t="s">
        <v>28</v>
      </c>
      <c r="I175" s="26">
        <v>43.7</v>
      </c>
      <c r="J175" s="26">
        <v>57</v>
      </c>
      <c r="K175" s="26">
        <v>100.7</v>
      </c>
      <c r="L175" s="27">
        <f t="shared" si="138"/>
        <v>30.21</v>
      </c>
      <c r="M175" s="26"/>
      <c r="N175" s="26"/>
      <c r="O175" s="29">
        <v>76.04</v>
      </c>
      <c r="P175" s="29">
        <f t="shared" si="139"/>
        <v>30.416000000000004</v>
      </c>
      <c r="Q175" s="29">
        <f t="shared" si="140"/>
        <v>60.626000000000005</v>
      </c>
      <c r="R175" s="13">
        <v>2</v>
      </c>
    </row>
    <row r="176" spans="1:18" s="1" customFormat="1" ht="34.5" customHeight="1">
      <c r="A176" s="6" t="s">
        <v>19</v>
      </c>
      <c r="B176" s="10">
        <v>174</v>
      </c>
      <c r="C176" s="11" t="s">
        <v>416</v>
      </c>
      <c r="D176" s="11" t="s">
        <v>417</v>
      </c>
      <c r="E176" s="7" t="s">
        <v>406</v>
      </c>
      <c r="F176" s="10">
        <v>801004</v>
      </c>
      <c r="G176" s="7" t="s">
        <v>413</v>
      </c>
      <c r="H176" s="13" t="s">
        <v>28</v>
      </c>
      <c r="I176" s="26">
        <v>38.4</v>
      </c>
      <c r="J176" s="26">
        <v>58.5</v>
      </c>
      <c r="K176" s="26">
        <v>96.9</v>
      </c>
      <c r="L176" s="27">
        <f t="shared" si="138"/>
        <v>29.07</v>
      </c>
      <c r="M176" s="26"/>
      <c r="N176" s="26"/>
      <c r="O176" s="29">
        <v>72.38</v>
      </c>
      <c r="P176" s="29">
        <f t="shared" si="139"/>
        <v>28.951999999999998</v>
      </c>
      <c r="Q176" s="29">
        <f t="shared" si="140"/>
        <v>58.022</v>
      </c>
      <c r="R176" s="13">
        <v>3</v>
      </c>
    </row>
    <row r="177" spans="1:18" s="1" customFormat="1" ht="34.5" customHeight="1">
      <c r="A177" s="6" t="s">
        <v>19</v>
      </c>
      <c r="B177" s="10">
        <v>175</v>
      </c>
      <c r="C177" s="11" t="s">
        <v>418</v>
      </c>
      <c r="D177" s="11" t="s">
        <v>419</v>
      </c>
      <c r="E177" s="7" t="s">
        <v>406</v>
      </c>
      <c r="F177" s="10">
        <v>801004</v>
      </c>
      <c r="G177" s="7" t="s">
        <v>420</v>
      </c>
      <c r="H177" s="13" t="s">
        <v>62</v>
      </c>
      <c r="I177" s="26">
        <v>53.2</v>
      </c>
      <c r="J177" s="26">
        <v>72.5</v>
      </c>
      <c r="K177" s="26">
        <v>125.7</v>
      </c>
      <c r="L177" s="27">
        <f aca="true" t="shared" si="141" ref="L177:L179">K177*0.3</f>
        <v>37.71</v>
      </c>
      <c r="M177" s="26"/>
      <c r="N177" s="26"/>
      <c r="O177" s="29">
        <v>77.64</v>
      </c>
      <c r="P177" s="29">
        <f aca="true" t="shared" si="142" ref="P177:P179">O177*0.4</f>
        <v>31.056</v>
      </c>
      <c r="Q177" s="29">
        <f aca="true" t="shared" si="143" ref="Q177:Q179">L177+P177</f>
        <v>68.766</v>
      </c>
      <c r="R177" s="13">
        <v>1</v>
      </c>
    </row>
    <row r="178" spans="1:18" s="1" customFormat="1" ht="34.5" customHeight="1">
      <c r="A178" s="6" t="s">
        <v>19</v>
      </c>
      <c r="B178" s="10">
        <v>176</v>
      </c>
      <c r="C178" s="11" t="s">
        <v>421</v>
      </c>
      <c r="D178" s="11" t="s">
        <v>422</v>
      </c>
      <c r="E178" s="7" t="s">
        <v>406</v>
      </c>
      <c r="F178" s="10">
        <v>801004</v>
      </c>
      <c r="G178" s="7" t="s">
        <v>420</v>
      </c>
      <c r="H178" s="13" t="s">
        <v>62</v>
      </c>
      <c r="I178" s="26">
        <v>37.4</v>
      </c>
      <c r="J178" s="26">
        <v>73.5</v>
      </c>
      <c r="K178" s="26">
        <v>110.9</v>
      </c>
      <c r="L178" s="27">
        <f t="shared" si="141"/>
        <v>33.27</v>
      </c>
      <c r="M178" s="26"/>
      <c r="N178" s="26"/>
      <c r="O178" s="29">
        <v>77.74</v>
      </c>
      <c r="P178" s="29">
        <f t="shared" si="142"/>
        <v>31.096</v>
      </c>
      <c r="Q178" s="29">
        <f t="shared" si="143"/>
        <v>64.366</v>
      </c>
      <c r="R178" s="13">
        <v>2</v>
      </c>
    </row>
    <row r="179" spans="1:18" s="1" customFormat="1" ht="34.5" customHeight="1">
      <c r="A179" s="6" t="s">
        <v>19</v>
      </c>
      <c r="B179" s="10">
        <v>177</v>
      </c>
      <c r="C179" s="11" t="s">
        <v>423</v>
      </c>
      <c r="D179" s="11" t="s">
        <v>424</v>
      </c>
      <c r="E179" s="7" t="s">
        <v>406</v>
      </c>
      <c r="F179" s="10">
        <v>801004</v>
      </c>
      <c r="G179" s="7" t="s">
        <v>420</v>
      </c>
      <c r="H179" s="13" t="s">
        <v>62</v>
      </c>
      <c r="I179" s="26">
        <v>41.2</v>
      </c>
      <c r="J179" s="26">
        <v>66.5</v>
      </c>
      <c r="K179" s="26">
        <v>107.7</v>
      </c>
      <c r="L179" s="27">
        <f t="shared" si="141"/>
        <v>32.31</v>
      </c>
      <c r="M179" s="26"/>
      <c r="N179" s="26"/>
      <c r="O179" s="29">
        <v>76.68</v>
      </c>
      <c r="P179" s="29">
        <f t="shared" si="142"/>
        <v>30.672000000000004</v>
      </c>
      <c r="Q179" s="29">
        <f t="shared" si="143"/>
        <v>62.982000000000006</v>
      </c>
      <c r="R179" s="13">
        <v>3</v>
      </c>
    </row>
    <row r="180" spans="1:18" s="1" customFormat="1" ht="34.5" customHeight="1">
      <c r="A180" s="6" t="s">
        <v>19</v>
      </c>
      <c r="B180" s="10">
        <v>178</v>
      </c>
      <c r="C180" s="11" t="s">
        <v>425</v>
      </c>
      <c r="D180" s="11" t="s">
        <v>426</v>
      </c>
      <c r="E180" s="7" t="s">
        <v>406</v>
      </c>
      <c r="F180" s="10">
        <v>801004</v>
      </c>
      <c r="G180" s="7" t="s">
        <v>41</v>
      </c>
      <c r="H180" s="13" t="s">
        <v>151</v>
      </c>
      <c r="I180" s="26">
        <v>60.9</v>
      </c>
      <c r="J180" s="26">
        <v>69.5</v>
      </c>
      <c r="K180" s="26">
        <v>130.4</v>
      </c>
      <c r="L180" s="27">
        <f aca="true" t="shared" si="144" ref="L180:L184">K180*0.3</f>
        <v>39.12</v>
      </c>
      <c r="M180" s="26"/>
      <c r="N180" s="26"/>
      <c r="O180" s="29">
        <v>76.66</v>
      </c>
      <c r="P180" s="29">
        <f aca="true" t="shared" si="145" ref="P180:P184">O180*0.4</f>
        <v>30.664</v>
      </c>
      <c r="Q180" s="29">
        <f aca="true" t="shared" si="146" ref="Q180:Q184">L180+P180</f>
        <v>69.78399999999999</v>
      </c>
      <c r="R180" s="13">
        <v>1</v>
      </c>
    </row>
    <row r="181" spans="1:18" s="1" customFormat="1" ht="34.5" customHeight="1">
      <c r="A181" s="6" t="s">
        <v>19</v>
      </c>
      <c r="B181" s="10">
        <v>179</v>
      </c>
      <c r="C181" s="11" t="s">
        <v>427</v>
      </c>
      <c r="D181" s="11" t="s">
        <v>428</v>
      </c>
      <c r="E181" s="7" t="s">
        <v>406</v>
      </c>
      <c r="F181" s="10">
        <v>801004</v>
      </c>
      <c r="G181" s="7" t="s">
        <v>41</v>
      </c>
      <c r="H181" s="13" t="s">
        <v>151</v>
      </c>
      <c r="I181" s="26">
        <v>46.5</v>
      </c>
      <c r="J181" s="26">
        <v>75.5</v>
      </c>
      <c r="K181" s="26">
        <v>122</v>
      </c>
      <c r="L181" s="27">
        <f t="shared" si="144"/>
        <v>36.6</v>
      </c>
      <c r="M181" s="26"/>
      <c r="N181" s="26"/>
      <c r="O181" s="29">
        <v>77.6</v>
      </c>
      <c r="P181" s="29">
        <f t="shared" si="145"/>
        <v>31.04</v>
      </c>
      <c r="Q181" s="29">
        <f t="shared" si="146"/>
        <v>67.64</v>
      </c>
      <c r="R181" s="13">
        <v>2</v>
      </c>
    </row>
    <row r="182" spans="1:18" s="1" customFormat="1" ht="34.5" customHeight="1">
      <c r="A182" s="6" t="s">
        <v>19</v>
      </c>
      <c r="B182" s="10">
        <v>180</v>
      </c>
      <c r="C182" s="11" t="s">
        <v>429</v>
      </c>
      <c r="D182" s="11" t="s">
        <v>430</v>
      </c>
      <c r="E182" s="7" t="s">
        <v>406</v>
      </c>
      <c r="F182" s="10">
        <v>801004</v>
      </c>
      <c r="G182" s="7" t="s">
        <v>41</v>
      </c>
      <c r="H182" s="13" t="s">
        <v>151</v>
      </c>
      <c r="I182" s="26">
        <v>58.1</v>
      </c>
      <c r="J182" s="26">
        <v>57.5</v>
      </c>
      <c r="K182" s="26">
        <v>115.6</v>
      </c>
      <c r="L182" s="27">
        <f t="shared" si="144"/>
        <v>34.68</v>
      </c>
      <c r="M182" s="26"/>
      <c r="N182" s="26"/>
      <c r="O182" s="29">
        <v>78.46</v>
      </c>
      <c r="P182" s="29">
        <f t="shared" si="145"/>
        <v>31.384</v>
      </c>
      <c r="Q182" s="29">
        <f t="shared" si="146"/>
        <v>66.064</v>
      </c>
      <c r="R182" s="13">
        <v>3</v>
      </c>
    </row>
    <row r="183" spans="1:18" s="1" customFormat="1" ht="34.5" customHeight="1">
      <c r="A183" s="6" t="s">
        <v>19</v>
      </c>
      <c r="B183" s="10">
        <v>181</v>
      </c>
      <c r="C183" s="11" t="s">
        <v>431</v>
      </c>
      <c r="D183" s="11" t="s">
        <v>432</v>
      </c>
      <c r="E183" s="7" t="s">
        <v>406</v>
      </c>
      <c r="F183" s="10">
        <v>801004</v>
      </c>
      <c r="G183" s="7" t="s">
        <v>41</v>
      </c>
      <c r="H183" s="13" t="s">
        <v>151</v>
      </c>
      <c r="I183" s="26">
        <v>50</v>
      </c>
      <c r="J183" s="26">
        <v>64</v>
      </c>
      <c r="K183" s="26">
        <v>114</v>
      </c>
      <c r="L183" s="27">
        <f t="shared" si="144"/>
        <v>34.199999999999996</v>
      </c>
      <c r="M183" s="26"/>
      <c r="N183" s="26"/>
      <c r="O183" s="29">
        <v>78.14</v>
      </c>
      <c r="P183" s="29">
        <f t="shared" si="145"/>
        <v>31.256</v>
      </c>
      <c r="Q183" s="29">
        <f t="shared" si="146"/>
        <v>65.45599999999999</v>
      </c>
      <c r="R183" s="13">
        <v>4</v>
      </c>
    </row>
    <row r="184" spans="1:18" s="1" customFormat="1" ht="34.5" customHeight="1">
      <c r="A184" s="6" t="s">
        <v>19</v>
      </c>
      <c r="B184" s="10">
        <v>182</v>
      </c>
      <c r="C184" s="11" t="s">
        <v>433</v>
      </c>
      <c r="D184" s="11" t="s">
        <v>434</v>
      </c>
      <c r="E184" s="7" t="s">
        <v>406</v>
      </c>
      <c r="F184" s="10">
        <v>801004</v>
      </c>
      <c r="G184" s="7" t="s">
        <v>41</v>
      </c>
      <c r="H184" s="13" t="s">
        <v>151</v>
      </c>
      <c r="I184" s="26">
        <v>41.4</v>
      </c>
      <c r="J184" s="26">
        <v>52</v>
      </c>
      <c r="K184" s="26">
        <v>93.4</v>
      </c>
      <c r="L184" s="27">
        <f t="shared" si="144"/>
        <v>28.02</v>
      </c>
      <c r="M184" s="26"/>
      <c r="N184" s="26"/>
      <c r="O184" s="29">
        <v>73.78</v>
      </c>
      <c r="P184" s="29">
        <f t="shared" si="145"/>
        <v>29.512</v>
      </c>
      <c r="Q184" s="29">
        <f t="shared" si="146"/>
        <v>57.532</v>
      </c>
      <c r="R184" s="13">
        <v>5</v>
      </c>
    </row>
    <row r="185" spans="1:18" s="1" customFormat="1" ht="34.5" customHeight="1">
      <c r="A185" s="6" t="s">
        <v>19</v>
      </c>
      <c r="B185" s="10">
        <v>183</v>
      </c>
      <c r="C185" s="11" t="s">
        <v>435</v>
      </c>
      <c r="D185" s="11" t="s">
        <v>436</v>
      </c>
      <c r="E185" s="7" t="s">
        <v>406</v>
      </c>
      <c r="F185" s="10">
        <v>801004</v>
      </c>
      <c r="G185" s="7" t="s">
        <v>268</v>
      </c>
      <c r="H185" s="13" t="s">
        <v>437</v>
      </c>
      <c r="I185" s="26">
        <v>64.1</v>
      </c>
      <c r="J185" s="26">
        <v>70</v>
      </c>
      <c r="K185" s="26">
        <v>134.1</v>
      </c>
      <c r="L185" s="27">
        <f aca="true" t="shared" si="147" ref="L185:L190">K185*0.3</f>
        <v>40.23</v>
      </c>
      <c r="M185" s="26"/>
      <c r="N185" s="26"/>
      <c r="O185" s="29">
        <v>78.84</v>
      </c>
      <c r="P185" s="29">
        <f aca="true" t="shared" si="148" ref="P185:P190">O185*0.4</f>
        <v>31.536</v>
      </c>
      <c r="Q185" s="29">
        <f aca="true" t="shared" si="149" ref="Q185:Q190">L185+P185</f>
        <v>71.76599999999999</v>
      </c>
      <c r="R185" s="13">
        <v>1</v>
      </c>
    </row>
    <row r="186" spans="1:18" s="1" customFormat="1" ht="34.5" customHeight="1">
      <c r="A186" s="6" t="s">
        <v>19</v>
      </c>
      <c r="B186" s="10">
        <v>184</v>
      </c>
      <c r="C186" s="11" t="s">
        <v>438</v>
      </c>
      <c r="D186" s="11" t="s">
        <v>439</v>
      </c>
      <c r="E186" s="7" t="s">
        <v>406</v>
      </c>
      <c r="F186" s="10">
        <v>801004</v>
      </c>
      <c r="G186" s="7" t="s">
        <v>268</v>
      </c>
      <c r="H186" s="13" t="s">
        <v>437</v>
      </c>
      <c r="I186" s="26">
        <v>57.9</v>
      </c>
      <c r="J186" s="26">
        <v>74</v>
      </c>
      <c r="K186" s="26">
        <v>131.9</v>
      </c>
      <c r="L186" s="27">
        <f t="shared" si="147"/>
        <v>39.57</v>
      </c>
      <c r="M186" s="26"/>
      <c r="N186" s="26"/>
      <c r="O186" s="29">
        <v>78.38</v>
      </c>
      <c r="P186" s="29">
        <f t="shared" si="148"/>
        <v>31.352</v>
      </c>
      <c r="Q186" s="29">
        <f t="shared" si="149"/>
        <v>70.922</v>
      </c>
      <c r="R186" s="13">
        <v>2</v>
      </c>
    </row>
    <row r="187" spans="1:18" s="1" customFormat="1" ht="34.5" customHeight="1">
      <c r="A187" s="6" t="s">
        <v>19</v>
      </c>
      <c r="B187" s="10">
        <v>185</v>
      </c>
      <c r="C187" s="11" t="s">
        <v>440</v>
      </c>
      <c r="D187" s="11" t="s">
        <v>441</v>
      </c>
      <c r="E187" s="7" t="s">
        <v>406</v>
      </c>
      <c r="F187" s="10">
        <v>801004</v>
      </c>
      <c r="G187" s="7" t="s">
        <v>268</v>
      </c>
      <c r="H187" s="13" t="s">
        <v>437</v>
      </c>
      <c r="I187" s="26">
        <v>53.6</v>
      </c>
      <c r="J187" s="26">
        <v>74.5</v>
      </c>
      <c r="K187" s="26">
        <v>128.1</v>
      </c>
      <c r="L187" s="27">
        <f t="shared" si="147"/>
        <v>38.43</v>
      </c>
      <c r="M187" s="26"/>
      <c r="N187" s="26"/>
      <c r="O187" s="29">
        <v>79.3</v>
      </c>
      <c r="P187" s="29">
        <f t="shared" si="148"/>
        <v>31.72</v>
      </c>
      <c r="Q187" s="29">
        <f t="shared" si="149"/>
        <v>70.15</v>
      </c>
      <c r="R187" s="13">
        <v>3</v>
      </c>
    </row>
    <row r="188" spans="1:18" s="1" customFormat="1" ht="34.5" customHeight="1">
      <c r="A188" s="6" t="s">
        <v>19</v>
      </c>
      <c r="B188" s="10">
        <v>186</v>
      </c>
      <c r="C188" s="11" t="s">
        <v>442</v>
      </c>
      <c r="D188" s="11" t="s">
        <v>443</v>
      </c>
      <c r="E188" s="7" t="s">
        <v>406</v>
      </c>
      <c r="F188" s="10">
        <v>801004</v>
      </c>
      <c r="G188" s="7" t="s">
        <v>268</v>
      </c>
      <c r="H188" s="13" t="s">
        <v>437</v>
      </c>
      <c r="I188" s="26">
        <v>50.5</v>
      </c>
      <c r="J188" s="26">
        <v>72</v>
      </c>
      <c r="K188" s="26">
        <v>122.5</v>
      </c>
      <c r="L188" s="27">
        <f t="shared" si="147"/>
        <v>36.75</v>
      </c>
      <c r="M188" s="26"/>
      <c r="N188" s="26"/>
      <c r="O188" s="29">
        <v>81.54</v>
      </c>
      <c r="P188" s="29">
        <f t="shared" si="148"/>
        <v>32.61600000000001</v>
      </c>
      <c r="Q188" s="29">
        <f t="shared" si="149"/>
        <v>69.36600000000001</v>
      </c>
      <c r="R188" s="13">
        <v>4</v>
      </c>
    </row>
    <row r="189" spans="1:18" s="1" customFormat="1" ht="34.5" customHeight="1">
      <c r="A189" s="6" t="s">
        <v>19</v>
      </c>
      <c r="B189" s="10">
        <v>187</v>
      </c>
      <c r="C189" s="11" t="s">
        <v>444</v>
      </c>
      <c r="D189" s="11" t="s">
        <v>445</v>
      </c>
      <c r="E189" s="7" t="s">
        <v>406</v>
      </c>
      <c r="F189" s="10">
        <v>801004</v>
      </c>
      <c r="G189" s="7" t="s">
        <v>268</v>
      </c>
      <c r="H189" s="13" t="s">
        <v>437</v>
      </c>
      <c r="I189" s="26">
        <v>53.1</v>
      </c>
      <c r="J189" s="26">
        <v>66.5</v>
      </c>
      <c r="K189" s="26">
        <v>119.6</v>
      </c>
      <c r="L189" s="27">
        <f t="shared" si="147"/>
        <v>35.879999999999995</v>
      </c>
      <c r="M189" s="26"/>
      <c r="N189" s="26"/>
      <c r="O189" s="29">
        <v>79.58</v>
      </c>
      <c r="P189" s="29">
        <f t="shared" si="148"/>
        <v>31.832</v>
      </c>
      <c r="Q189" s="29">
        <f t="shared" si="149"/>
        <v>67.71199999999999</v>
      </c>
      <c r="R189" s="13">
        <v>5</v>
      </c>
    </row>
    <row r="190" spans="1:18" s="1" customFormat="1" ht="34.5" customHeight="1">
      <c r="A190" s="6" t="s">
        <v>19</v>
      </c>
      <c r="B190" s="10">
        <v>188</v>
      </c>
      <c r="C190" s="11" t="s">
        <v>446</v>
      </c>
      <c r="D190" s="11" t="s">
        <v>447</v>
      </c>
      <c r="E190" s="7" t="s">
        <v>406</v>
      </c>
      <c r="F190" s="10">
        <v>801004</v>
      </c>
      <c r="G190" s="7" t="s">
        <v>268</v>
      </c>
      <c r="H190" s="13" t="s">
        <v>437</v>
      </c>
      <c r="I190" s="26">
        <v>55</v>
      </c>
      <c r="J190" s="26">
        <v>64</v>
      </c>
      <c r="K190" s="26">
        <v>119</v>
      </c>
      <c r="L190" s="27">
        <f t="shared" si="147"/>
        <v>35.699999999999996</v>
      </c>
      <c r="M190" s="26"/>
      <c r="N190" s="26"/>
      <c r="O190" s="29">
        <v>77.62</v>
      </c>
      <c r="P190" s="29">
        <f t="shared" si="148"/>
        <v>31.048000000000002</v>
      </c>
      <c r="Q190" s="29">
        <f t="shared" si="149"/>
        <v>66.74799999999999</v>
      </c>
      <c r="R190" s="13">
        <v>6</v>
      </c>
    </row>
    <row r="191" spans="1:18" s="1" customFormat="1" ht="34.5" customHeight="1">
      <c r="A191" s="6" t="s">
        <v>19</v>
      </c>
      <c r="B191" s="10">
        <v>189</v>
      </c>
      <c r="C191" s="11" t="s">
        <v>448</v>
      </c>
      <c r="D191" s="11" t="s">
        <v>449</v>
      </c>
      <c r="E191" s="7" t="s">
        <v>450</v>
      </c>
      <c r="F191" s="10">
        <v>801006</v>
      </c>
      <c r="G191" s="7" t="s">
        <v>41</v>
      </c>
      <c r="H191" s="13" t="s">
        <v>23</v>
      </c>
      <c r="I191" s="26">
        <v>61.1</v>
      </c>
      <c r="J191" s="26">
        <v>76</v>
      </c>
      <c r="K191" s="26">
        <v>137.1</v>
      </c>
      <c r="L191" s="27">
        <f aca="true" t="shared" si="150" ref="L191:L193">K191*0.3</f>
        <v>41.129999999999995</v>
      </c>
      <c r="M191" s="26"/>
      <c r="N191" s="26"/>
      <c r="O191" s="29">
        <v>83.7</v>
      </c>
      <c r="P191" s="29">
        <f aca="true" t="shared" si="151" ref="P191:P193">O191*0.4</f>
        <v>33.480000000000004</v>
      </c>
      <c r="Q191" s="29">
        <f aca="true" t="shared" si="152" ref="Q191:Q193">L191+P191</f>
        <v>74.61</v>
      </c>
      <c r="R191" s="13">
        <v>1</v>
      </c>
    </row>
    <row r="192" spans="1:18" s="1" customFormat="1" ht="34.5" customHeight="1">
      <c r="A192" s="6" t="s">
        <v>19</v>
      </c>
      <c r="B192" s="10">
        <v>190</v>
      </c>
      <c r="C192" s="11" t="s">
        <v>451</v>
      </c>
      <c r="D192" s="11" t="s">
        <v>452</v>
      </c>
      <c r="E192" s="7" t="s">
        <v>450</v>
      </c>
      <c r="F192" s="10">
        <v>801006</v>
      </c>
      <c r="G192" s="7" t="s">
        <v>41</v>
      </c>
      <c r="H192" s="13" t="s">
        <v>23</v>
      </c>
      <c r="I192" s="26">
        <v>69</v>
      </c>
      <c r="J192" s="26">
        <v>68</v>
      </c>
      <c r="K192" s="26">
        <v>137</v>
      </c>
      <c r="L192" s="27">
        <f t="shared" si="150"/>
        <v>41.1</v>
      </c>
      <c r="M192" s="26"/>
      <c r="N192" s="26"/>
      <c r="O192" s="29">
        <v>77.28</v>
      </c>
      <c r="P192" s="29">
        <f t="shared" si="151"/>
        <v>30.912000000000003</v>
      </c>
      <c r="Q192" s="29">
        <f t="shared" si="152"/>
        <v>72.012</v>
      </c>
      <c r="R192" s="13">
        <v>2</v>
      </c>
    </row>
    <row r="193" spans="1:18" s="1" customFormat="1" ht="34.5" customHeight="1">
      <c r="A193" s="6" t="s">
        <v>19</v>
      </c>
      <c r="B193" s="10">
        <v>191</v>
      </c>
      <c r="C193" s="12" t="s">
        <v>453</v>
      </c>
      <c r="D193" s="12" t="s">
        <v>454</v>
      </c>
      <c r="E193" s="12" t="s">
        <v>450</v>
      </c>
      <c r="F193" s="10">
        <v>801006</v>
      </c>
      <c r="G193" s="12" t="s">
        <v>41</v>
      </c>
      <c r="H193" s="13" t="s">
        <v>23</v>
      </c>
      <c r="I193" s="14">
        <v>58</v>
      </c>
      <c r="J193" s="14">
        <v>74</v>
      </c>
      <c r="K193" s="14">
        <v>132</v>
      </c>
      <c r="L193" s="27">
        <f t="shared" si="150"/>
        <v>39.6</v>
      </c>
      <c r="M193" s="14"/>
      <c r="N193" s="14"/>
      <c r="O193" s="29"/>
      <c r="P193" s="29"/>
      <c r="Q193" s="29">
        <f t="shared" si="152"/>
        <v>39.6</v>
      </c>
      <c r="R193" s="13">
        <v>3</v>
      </c>
    </row>
    <row r="194" spans="1:18" s="1" customFormat="1" ht="34.5" customHeight="1">
      <c r="A194" s="6" t="s">
        <v>19</v>
      </c>
      <c r="B194" s="10">
        <v>192</v>
      </c>
      <c r="C194" s="11" t="s">
        <v>455</v>
      </c>
      <c r="D194" s="11" t="s">
        <v>456</v>
      </c>
      <c r="E194" s="7" t="s">
        <v>457</v>
      </c>
      <c r="F194" s="10">
        <v>801005</v>
      </c>
      <c r="G194" s="7" t="s">
        <v>41</v>
      </c>
      <c r="H194" s="13" t="s">
        <v>23</v>
      </c>
      <c r="I194" s="26">
        <v>59.9</v>
      </c>
      <c r="J194" s="26">
        <v>68</v>
      </c>
      <c r="K194" s="26">
        <v>127.9</v>
      </c>
      <c r="L194" s="27">
        <f aca="true" t="shared" si="153" ref="L194:L196">K194*0.3</f>
        <v>38.37</v>
      </c>
      <c r="M194" s="26"/>
      <c r="N194" s="26"/>
      <c r="O194" s="29">
        <v>79.54</v>
      </c>
      <c r="P194" s="29">
        <f aca="true" t="shared" si="154" ref="P194:P196">O194*0.4</f>
        <v>31.816000000000003</v>
      </c>
      <c r="Q194" s="29">
        <f aca="true" t="shared" si="155" ref="Q194:Q196">L194+P194</f>
        <v>70.186</v>
      </c>
      <c r="R194" s="13">
        <v>1</v>
      </c>
    </row>
    <row r="195" spans="1:18" s="1" customFormat="1" ht="34.5" customHeight="1">
      <c r="A195" s="6" t="s">
        <v>19</v>
      </c>
      <c r="B195" s="10">
        <v>193</v>
      </c>
      <c r="C195" s="11" t="s">
        <v>458</v>
      </c>
      <c r="D195" s="11" t="s">
        <v>459</v>
      </c>
      <c r="E195" s="7" t="s">
        <v>457</v>
      </c>
      <c r="F195" s="10">
        <v>801005</v>
      </c>
      <c r="G195" s="7" t="s">
        <v>41</v>
      </c>
      <c r="H195" s="13" t="s">
        <v>23</v>
      </c>
      <c r="I195" s="26" t="s">
        <v>460</v>
      </c>
      <c r="J195" s="26" t="s">
        <v>461</v>
      </c>
      <c r="K195" s="26">
        <v>129</v>
      </c>
      <c r="L195" s="27">
        <f t="shared" si="153"/>
        <v>38.699999999999996</v>
      </c>
      <c r="M195" s="26"/>
      <c r="N195" s="26"/>
      <c r="O195" s="29">
        <v>73.88</v>
      </c>
      <c r="P195" s="29">
        <f t="shared" si="154"/>
        <v>29.552</v>
      </c>
      <c r="Q195" s="29">
        <f t="shared" si="155"/>
        <v>68.252</v>
      </c>
      <c r="R195" s="13">
        <v>2</v>
      </c>
    </row>
    <row r="196" spans="1:18" s="1" customFormat="1" ht="34.5" customHeight="1">
      <c r="A196" s="6" t="s">
        <v>19</v>
      </c>
      <c r="B196" s="10">
        <v>194</v>
      </c>
      <c r="C196" s="11" t="s">
        <v>462</v>
      </c>
      <c r="D196" s="11" t="s">
        <v>463</v>
      </c>
      <c r="E196" s="7" t="s">
        <v>457</v>
      </c>
      <c r="F196" s="10">
        <v>801005</v>
      </c>
      <c r="G196" s="7" t="s">
        <v>41</v>
      </c>
      <c r="H196" s="13" t="s">
        <v>23</v>
      </c>
      <c r="I196" s="26">
        <v>54.6</v>
      </c>
      <c r="J196" s="26">
        <v>72</v>
      </c>
      <c r="K196" s="26">
        <v>126.6</v>
      </c>
      <c r="L196" s="27">
        <f t="shared" si="153"/>
        <v>37.98</v>
      </c>
      <c r="M196" s="26"/>
      <c r="N196" s="26"/>
      <c r="O196" s="29">
        <v>75.38</v>
      </c>
      <c r="P196" s="29">
        <f t="shared" si="154"/>
        <v>30.152</v>
      </c>
      <c r="Q196" s="29">
        <f t="shared" si="155"/>
        <v>68.132</v>
      </c>
      <c r="R196" s="13">
        <v>3</v>
      </c>
    </row>
    <row r="197" spans="1:18" s="1" customFormat="1" ht="34.5" customHeight="1">
      <c r="A197" s="6" t="s">
        <v>19</v>
      </c>
      <c r="B197" s="10">
        <v>195</v>
      </c>
      <c r="C197" s="11" t="s">
        <v>464</v>
      </c>
      <c r="D197" s="11" t="s">
        <v>465</v>
      </c>
      <c r="E197" s="7" t="s">
        <v>457</v>
      </c>
      <c r="F197" s="10">
        <v>801005</v>
      </c>
      <c r="G197" s="7" t="s">
        <v>268</v>
      </c>
      <c r="H197" s="13" t="s">
        <v>28</v>
      </c>
      <c r="I197" s="26">
        <v>70.3</v>
      </c>
      <c r="J197" s="26">
        <v>76</v>
      </c>
      <c r="K197" s="26">
        <v>146.3</v>
      </c>
      <c r="L197" s="27">
        <f aca="true" t="shared" si="156" ref="L197:L199">K197*0.3</f>
        <v>43.89</v>
      </c>
      <c r="M197" s="26"/>
      <c r="N197" s="26"/>
      <c r="O197" s="29">
        <v>76.96</v>
      </c>
      <c r="P197" s="29">
        <f aca="true" t="shared" si="157" ref="P197:P199">O197*0.4</f>
        <v>30.784</v>
      </c>
      <c r="Q197" s="29">
        <f aca="true" t="shared" si="158" ref="Q197:Q199">L197+P197</f>
        <v>74.674</v>
      </c>
      <c r="R197" s="13">
        <v>1</v>
      </c>
    </row>
    <row r="198" spans="1:18" s="1" customFormat="1" ht="34.5" customHeight="1">
      <c r="A198" s="6" t="s">
        <v>19</v>
      </c>
      <c r="B198" s="10">
        <v>196</v>
      </c>
      <c r="C198" s="11" t="s">
        <v>466</v>
      </c>
      <c r="D198" s="11" t="s">
        <v>467</v>
      </c>
      <c r="E198" s="7" t="s">
        <v>457</v>
      </c>
      <c r="F198" s="10">
        <v>801005</v>
      </c>
      <c r="G198" s="7" t="s">
        <v>268</v>
      </c>
      <c r="H198" s="13" t="s">
        <v>28</v>
      </c>
      <c r="I198" s="26">
        <v>54</v>
      </c>
      <c r="J198" s="26">
        <v>61</v>
      </c>
      <c r="K198" s="26">
        <v>115</v>
      </c>
      <c r="L198" s="27">
        <f t="shared" si="156"/>
        <v>34.5</v>
      </c>
      <c r="M198" s="26"/>
      <c r="N198" s="26"/>
      <c r="O198" s="29">
        <v>77.02</v>
      </c>
      <c r="P198" s="29">
        <f t="shared" si="157"/>
        <v>30.808</v>
      </c>
      <c r="Q198" s="29">
        <f t="shared" si="158"/>
        <v>65.30799999999999</v>
      </c>
      <c r="R198" s="13">
        <v>2</v>
      </c>
    </row>
    <row r="199" spans="1:18" s="1" customFormat="1" ht="34.5" customHeight="1">
      <c r="A199" s="6" t="s">
        <v>19</v>
      </c>
      <c r="B199" s="10">
        <v>197</v>
      </c>
      <c r="C199" s="7" t="s">
        <v>468</v>
      </c>
      <c r="D199" s="7" t="s">
        <v>469</v>
      </c>
      <c r="E199" s="7" t="s">
        <v>457</v>
      </c>
      <c r="F199" s="10">
        <v>801005</v>
      </c>
      <c r="G199" s="7" t="s">
        <v>268</v>
      </c>
      <c r="H199" s="13" t="s">
        <v>28</v>
      </c>
      <c r="I199" s="26">
        <v>52</v>
      </c>
      <c r="J199" s="26">
        <v>59</v>
      </c>
      <c r="K199" s="26">
        <v>111</v>
      </c>
      <c r="L199" s="27">
        <f t="shared" si="156"/>
        <v>33.3</v>
      </c>
      <c r="M199" s="26"/>
      <c r="N199" s="26"/>
      <c r="O199" s="29">
        <v>72.14</v>
      </c>
      <c r="P199" s="29">
        <f t="shared" si="157"/>
        <v>28.856</v>
      </c>
      <c r="Q199" s="29">
        <f t="shared" si="158"/>
        <v>62.156</v>
      </c>
      <c r="R199" s="13">
        <v>3</v>
      </c>
    </row>
    <row r="200" spans="1:18" s="1" customFormat="1" ht="34.5" customHeight="1">
      <c r="A200" s="6" t="s">
        <v>19</v>
      </c>
      <c r="B200" s="10">
        <v>198</v>
      </c>
      <c r="C200" s="11" t="s">
        <v>470</v>
      </c>
      <c r="D200" s="11" t="s">
        <v>471</v>
      </c>
      <c r="E200" s="7" t="s">
        <v>472</v>
      </c>
      <c r="F200" s="10">
        <v>801007</v>
      </c>
      <c r="G200" s="7" t="s">
        <v>268</v>
      </c>
      <c r="H200" s="13" t="s">
        <v>23</v>
      </c>
      <c r="I200" s="26">
        <v>70.6</v>
      </c>
      <c r="J200" s="26">
        <v>75.5</v>
      </c>
      <c r="K200" s="26">
        <v>146.1</v>
      </c>
      <c r="L200" s="27">
        <f aca="true" t="shared" si="159" ref="L200:L205">K200*0.3</f>
        <v>43.83</v>
      </c>
      <c r="M200" s="26"/>
      <c r="N200" s="26"/>
      <c r="O200" s="29">
        <v>76.54</v>
      </c>
      <c r="P200" s="29">
        <f aca="true" t="shared" si="160" ref="P200:P205">O200*0.4</f>
        <v>30.616000000000003</v>
      </c>
      <c r="Q200" s="29">
        <f aca="true" t="shared" si="161" ref="Q200:Q205">L200+P200</f>
        <v>74.446</v>
      </c>
      <c r="R200" s="13">
        <v>1</v>
      </c>
    </row>
    <row r="201" spans="1:18" s="1" customFormat="1" ht="34.5" customHeight="1">
      <c r="A201" s="6" t="s">
        <v>19</v>
      </c>
      <c r="B201" s="10">
        <v>199</v>
      </c>
      <c r="C201" s="11" t="s">
        <v>473</v>
      </c>
      <c r="D201" s="11" t="s">
        <v>474</v>
      </c>
      <c r="E201" s="7" t="s">
        <v>472</v>
      </c>
      <c r="F201" s="10">
        <v>801007</v>
      </c>
      <c r="G201" s="7" t="s">
        <v>268</v>
      </c>
      <c r="H201" s="13" t="s">
        <v>23</v>
      </c>
      <c r="I201" s="26">
        <v>68.3</v>
      </c>
      <c r="J201" s="26">
        <v>70.5</v>
      </c>
      <c r="K201" s="26">
        <v>138.8</v>
      </c>
      <c r="L201" s="27">
        <f t="shared" si="159"/>
        <v>41.64</v>
      </c>
      <c r="M201" s="26"/>
      <c r="N201" s="26"/>
      <c r="O201" s="29">
        <v>80.98</v>
      </c>
      <c r="P201" s="29">
        <f t="shared" si="160"/>
        <v>32.392</v>
      </c>
      <c r="Q201" s="29">
        <f t="shared" si="161"/>
        <v>74.03200000000001</v>
      </c>
      <c r="R201" s="13">
        <v>2</v>
      </c>
    </row>
    <row r="202" spans="1:18" s="1" customFormat="1" ht="34.5" customHeight="1">
      <c r="A202" s="6" t="s">
        <v>19</v>
      </c>
      <c r="B202" s="10">
        <v>200</v>
      </c>
      <c r="C202" s="11" t="s">
        <v>475</v>
      </c>
      <c r="D202" s="11" t="s">
        <v>476</v>
      </c>
      <c r="E202" s="7" t="s">
        <v>472</v>
      </c>
      <c r="F202" s="10">
        <v>801007</v>
      </c>
      <c r="G202" s="7" t="s">
        <v>268</v>
      </c>
      <c r="H202" s="13" t="s">
        <v>23</v>
      </c>
      <c r="I202" s="26">
        <v>66</v>
      </c>
      <c r="J202" s="26">
        <v>72.5</v>
      </c>
      <c r="K202" s="26">
        <v>138.5</v>
      </c>
      <c r="L202" s="27">
        <f t="shared" si="159"/>
        <v>41.55</v>
      </c>
      <c r="M202" s="26"/>
      <c r="N202" s="26"/>
      <c r="O202" s="29">
        <v>79.08</v>
      </c>
      <c r="P202" s="29">
        <f t="shared" si="160"/>
        <v>31.632</v>
      </c>
      <c r="Q202" s="29">
        <f t="shared" si="161"/>
        <v>73.182</v>
      </c>
      <c r="R202" s="13">
        <v>3</v>
      </c>
    </row>
    <row r="203" spans="1:18" s="1" customFormat="1" ht="34.5" customHeight="1">
      <c r="A203" s="6" t="s">
        <v>19</v>
      </c>
      <c r="B203" s="10">
        <v>201</v>
      </c>
      <c r="C203" s="11" t="s">
        <v>477</v>
      </c>
      <c r="D203" s="11" t="s">
        <v>478</v>
      </c>
      <c r="E203" s="7" t="s">
        <v>472</v>
      </c>
      <c r="F203" s="10">
        <v>801007</v>
      </c>
      <c r="G203" s="7" t="s">
        <v>268</v>
      </c>
      <c r="H203" s="13" t="s">
        <v>23</v>
      </c>
      <c r="I203" s="26">
        <v>71.1</v>
      </c>
      <c r="J203" s="26">
        <v>63</v>
      </c>
      <c r="K203" s="26">
        <v>134.1</v>
      </c>
      <c r="L203" s="27">
        <f t="shared" si="159"/>
        <v>40.23</v>
      </c>
      <c r="M203" s="26"/>
      <c r="N203" s="26"/>
      <c r="O203" s="29">
        <v>79.18</v>
      </c>
      <c r="P203" s="29">
        <f t="shared" si="160"/>
        <v>31.672000000000004</v>
      </c>
      <c r="Q203" s="29">
        <f t="shared" si="161"/>
        <v>71.902</v>
      </c>
      <c r="R203" s="13">
        <v>4</v>
      </c>
    </row>
    <row r="204" spans="1:18" s="1" customFormat="1" ht="34.5" customHeight="1">
      <c r="A204" s="6" t="s">
        <v>19</v>
      </c>
      <c r="B204" s="10">
        <v>202</v>
      </c>
      <c r="C204" s="11" t="s">
        <v>479</v>
      </c>
      <c r="D204" s="11" t="s">
        <v>480</v>
      </c>
      <c r="E204" s="7" t="s">
        <v>472</v>
      </c>
      <c r="F204" s="10">
        <v>801007</v>
      </c>
      <c r="G204" s="7" t="s">
        <v>268</v>
      </c>
      <c r="H204" s="13" t="s">
        <v>23</v>
      </c>
      <c r="I204" s="26">
        <v>60.1</v>
      </c>
      <c r="J204" s="26">
        <v>76.5</v>
      </c>
      <c r="K204" s="26">
        <v>136.6</v>
      </c>
      <c r="L204" s="27">
        <f t="shared" si="159"/>
        <v>40.98</v>
      </c>
      <c r="M204" s="26"/>
      <c r="N204" s="26"/>
      <c r="O204" s="29">
        <v>76.78</v>
      </c>
      <c r="P204" s="29">
        <f t="shared" si="160"/>
        <v>30.712000000000003</v>
      </c>
      <c r="Q204" s="29">
        <f t="shared" si="161"/>
        <v>71.69200000000001</v>
      </c>
      <c r="R204" s="13">
        <v>5</v>
      </c>
    </row>
    <row r="205" spans="1:18" s="1" customFormat="1" ht="34.5" customHeight="1">
      <c r="A205" s="6" t="s">
        <v>19</v>
      </c>
      <c r="B205" s="10">
        <v>203</v>
      </c>
      <c r="C205" s="11" t="s">
        <v>481</v>
      </c>
      <c r="D205" s="11" t="s">
        <v>482</v>
      </c>
      <c r="E205" s="7" t="s">
        <v>472</v>
      </c>
      <c r="F205" s="10">
        <v>801007</v>
      </c>
      <c r="G205" s="7" t="s">
        <v>268</v>
      </c>
      <c r="H205" s="13" t="s">
        <v>23</v>
      </c>
      <c r="I205" s="26">
        <v>57.2</v>
      </c>
      <c r="J205" s="26">
        <v>75.5</v>
      </c>
      <c r="K205" s="26">
        <v>132.7</v>
      </c>
      <c r="L205" s="27">
        <f t="shared" si="159"/>
        <v>39.809999999999995</v>
      </c>
      <c r="M205" s="26"/>
      <c r="N205" s="26"/>
      <c r="O205" s="29">
        <v>71.98</v>
      </c>
      <c r="P205" s="29">
        <f t="shared" si="160"/>
        <v>28.792</v>
      </c>
      <c r="Q205" s="29">
        <f t="shared" si="161"/>
        <v>68.602</v>
      </c>
      <c r="R205" s="13">
        <v>6</v>
      </c>
    </row>
    <row r="206" spans="1:18" s="1" customFormat="1" ht="34.5" customHeight="1">
      <c r="A206" s="6" t="s">
        <v>19</v>
      </c>
      <c r="B206" s="32" t="s">
        <v>483</v>
      </c>
      <c r="C206" s="7" t="s">
        <v>484</v>
      </c>
      <c r="D206" s="7" t="s">
        <v>485</v>
      </c>
      <c r="E206" s="7" t="s">
        <v>486</v>
      </c>
      <c r="F206" s="32" t="s">
        <v>487</v>
      </c>
      <c r="G206" s="7" t="s">
        <v>130</v>
      </c>
      <c r="H206" s="14" t="s">
        <v>23</v>
      </c>
      <c r="I206" s="9">
        <v>53.5</v>
      </c>
      <c r="J206" s="9">
        <v>76</v>
      </c>
      <c r="K206" s="9">
        <v>129.5</v>
      </c>
      <c r="L206" s="27">
        <f aca="true" t="shared" si="162" ref="L206:L208">K206*0.3</f>
        <v>38.85</v>
      </c>
      <c r="M206" s="9"/>
      <c r="N206" s="9"/>
      <c r="O206" s="29">
        <v>78.78</v>
      </c>
      <c r="P206" s="29">
        <f aca="true" t="shared" si="163" ref="P206:P208">O206*0.4</f>
        <v>31.512</v>
      </c>
      <c r="Q206" s="29">
        <f aca="true" t="shared" si="164" ref="Q206:Q208">L206+P206</f>
        <v>70.362</v>
      </c>
      <c r="R206" s="9">
        <v>1</v>
      </c>
    </row>
    <row r="207" spans="1:18" s="1" customFormat="1" ht="34.5" customHeight="1">
      <c r="A207" s="6" t="s">
        <v>19</v>
      </c>
      <c r="B207" s="32" t="s">
        <v>488</v>
      </c>
      <c r="C207" s="7" t="s">
        <v>489</v>
      </c>
      <c r="D207" s="7" t="s">
        <v>490</v>
      </c>
      <c r="E207" s="7" t="s">
        <v>486</v>
      </c>
      <c r="F207" s="32" t="s">
        <v>487</v>
      </c>
      <c r="G207" s="7" t="s">
        <v>130</v>
      </c>
      <c r="H207" s="14" t="s">
        <v>23</v>
      </c>
      <c r="I207" s="9">
        <v>58</v>
      </c>
      <c r="J207" s="9">
        <v>69.5</v>
      </c>
      <c r="K207" s="9">
        <v>127.5</v>
      </c>
      <c r="L207" s="27">
        <f t="shared" si="162"/>
        <v>38.25</v>
      </c>
      <c r="M207" s="9"/>
      <c r="N207" s="9"/>
      <c r="O207" s="29">
        <v>74.14</v>
      </c>
      <c r="P207" s="29">
        <f t="shared" si="163"/>
        <v>29.656000000000002</v>
      </c>
      <c r="Q207" s="29">
        <f t="shared" si="164"/>
        <v>67.906</v>
      </c>
      <c r="R207" s="9">
        <v>2</v>
      </c>
    </row>
    <row r="208" spans="1:18" s="1" customFormat="1" ht="34.5" customHeight="1">
      <c r="A208" s="6" t="s">
        <v>19</v>
      </c>
      <c r="B208" s="32" t="s">
        <v>491</v>
      </c>
      <c r="C208" s="7" t="s">
        <v>492</v>
      </c>
      <c r="D208" s="7" t="s">
        <v>493</v>
      </c>
      <c r="E208" s="7" t="s">
        <v>486</v>
      </c>
      <c r="F208" s="32" t="s">
        <v>487</v>
      </c>
      <c r="G208" s="7" t="s">
        <v>130</v>
      </c>
      <c r="H208" s="14" t="s">
        <v>23</v>
      </c>
      <c r="I208" s="9">
        <v>58.5</v>
      </c>
      <c r="J208" s="9">
        <v>63.5</v>
      </c>
      <c r="K208" s="9">
        <v>122</v>
      </c>
      <c r="L208" s="27">
        <f t="shared" si="162"/>
        <v>36.6</v>
      </c>
      <c r="M208" s="9"/>
      <c r="N208" s="9"/>
      <c r="O208" s="29">
        <v>75.96</v>
      </c>
      <c r="P208" s="29">
        <f t="shared" si="163"/>
        <v>30.384</v>
      </c>
      <c r="Q208" s="29">
        <f t="shared" si="164"/>
        <v>66.98400000000001</v>
      </c>
      <c r="R208" s="9">
        <v>3</v>
      </c>
    </row>
    <row r="209" spans="1:18" s="1" customFormat="1" ht="34.5" customHeight="1">
      <c r="A209" s="6" t="s">
        <v>19</v>
      </c>
      <c r="B209" s="32" t="s">
        <v>494</v>
      </c>
      <c r="C209" s="7" t="s">
        <v>495</v>
      </c>
      <c r="D209" s="7" t="s">
        <v>496</v>
      </c>
      <c r="E209" s="7" t="s">
        <v>486</v>
      </c>
      <c r="F209" s="32" t="s">
        <v>487</v>
      </c>
      <c r="G209" s="7" t="s">
        <v>497</v>
      </c>
      <c r="H209" s="14" t="s">
        <v>28</v>
      </c>
      <c r="I209" s="9">
        <v>57.4</v>
      </c>
      <c r="J209" s="9">
        <v>76.5</v>
      </c>
      <c r="K209" s="9">
        <v>133.9</v>
      </c>
      <c r="L209" s="27">
        <f aca="true" t="shared" si="165" ref="L209:L214">K209*0.3</f>
        <v>40.17</v>
      </c>
      <c r="M209" s="9"/>
      <c r="N209" s="9"/>
      <c r="O209" s="25">
        <v>80.08</v>
      </c>
      <c r="P209" s="29">
        <f aca="true" t="shared" si="166" ref="P209:P214">O209*0.4</f>
        <v>32.032000000000004</v>
      </c>
      <c r="Q209" s="29">
        <f aca="true" t="shared" si="167" ref="Q209:Q214">L209+P209</f>
        <v>72.202</v>
      </c>
      <c r="R209" s="9">
        <v>1</v>
      </c>
    </row>
    <row r="210" spans="1:18" s="1" customFormat="1" ht="34.5" customHeight="1">
      <c r="A210" s="6" t="s">
        <v>19</v>
      </c>
      <c r="B210" s="32" t="s">
        <v>498</v>
      </c>
      <c r="C210" s="7" t="s">
        <v>499</v>
      </c>
      <c r="D210" s="7" t="s">
        <v>500</v>
      </c>
      <c r="E210" s="7" t="s">
        <v>486</v>
      </c>
      <c r="F210" s="32" t="s">
        <v>487</v>
      </c>
      <c r="G210" s="7" t="s">
        <v>497</v>
      </c>
      <c r="H210" s="14" t="s">
        <v>28</v>
      </c>
      <c r="I210" s="9">
        <v>61.9</v>
      </c>
      <c r="J210" s="9">
        <v>78.5</v>
      </c>
      <c r="K210" s="9">
        <v>140.4</v>
      </c>
      <c r="L210" s="27">
        <f t="shared" si="165"/>
        <v>42.12</v>
      </c>
      <c r="M210" s="9"/>
      <c r="N210" s="9"/>
      <c r="O210" s="25">
        <v>71.74</v>
      </c>
      <c r="P210" s="29">
        <f t="shared" si="166"/>
        <v>28.695999999999998</v>
      </c>
      <c r="Q210" s="29">
        <f t="shared" si="167"/>
        <v>70.816</v>
      </c>
      <c r="R210" s="9">
        <v>2</v>
      </c>
    </row>
    <row r="211" spans="1:18" s="1" customFormat="1" ht="34.5" customHeight="1">
      <c r="A211" s="6" t="s">
        <v>19</v>
      </c>
      <c r="B211" s="32" t="s">
        <v>501</v>
      </c>
      <c r="C211" s="7" t="s">
        <v>502</v>
      </c>
      <c r="D211" s="7" t="s">
        <v>503</v>
      </c>
      <c r="E211" s="7" t="s">
        <v>486</v>
      </c>
      <c r="F211" s="32" t="s">
        <v>487</v>
      </c>
      <c r="G211" s="7" t="s">
        <v>497</v>
      </c>
      <c r="H211" s="14" t="s">
        <v>28</v>
      </c>
      <c r="I211" s="9">
        <v>52.6</v>
      </c>
      <c r="J211" s="9">
        <v>79.5</v>
      </c>
      <c r="K211" s="9">
        <v>132.1</v>
      </c>
      <c r="L211" s="27">
        <f t="shared" si="165"/>
        <v>39.629999999999995</v>
      </c>
      <c r="M211" s="9"/>
      <c r="N211" s="9"/>
      <c r="O211" s="25">
        <v>77.3</v>
      </c>
      <c r="P211" s="29">
        <f t="shared" si="166"/>
        <v>30.92</v>
      </c>
      <c r="Q211" s="29">
        <f t="shared" si="167"/>
        <v>70.55</v>
      </c>
      <c r="R211" s="9">
        <v>3</v>
      </c>
    </row>
    <row r="212" spans="1:18" s="1" customFormat="1" ht="34.5" customHeight="1">
      <c r="A212" s="6" t="s">
        <v>19</v>
      </c>
      <c r="B212" s="32" t="s">
        <v>504</v>
      </c>
      <c r="C212" s="7" t="s">
        <v>505</v>
      </c>
      <c r="D212" s="7" t="s">
        <v>506</v>
      </c>
      <c r="E212" s="7" t="s">
        <v>486</v>
      </c>
      <c r="F212" s="32" t="s">
        <v>487</v>
      </c>
      <c r="G212" s="7" t="s">
        <v>497</v>
      </c>
      <c r="H212" s="14" t="s">
        <v>28</v>
      </c>
      <c r="I212" s="9">
        <v>58.6</v>
      </c>
      <c r="J212" s="9">
        <v>69</v>
      </c>
      <c r="K212" s="9">
        <v>127.6</v>
      </c>
      <c r="L212" s="27">
        <f t="shared" si="165"/>
        <v>38.279999999999994</v>
      </c>
      <c r="M212" s="9"/>
      <c r="N212" s="9"/>
      <c r="O212" s="29">
        <v>77.8</v>
      </c>
      <c r="P212" s="29">
        <f t="shared" si="166"/>
        <v>31.12</v>
      </c>
      <c r="Q212" s="29">
        <f t="shared" si="167"/>
        <v>69.39999999999999</v>
      </c>
      <c r="R212" s="9">
        <v>4</v>
      </c>
    </row>
    <row r="213" spans="1:18" s="1" customFormat="1" ht="34.5" customHeight="1">
      <c r="A213" s="6" t="s">
        <v>19</v>
      </c>
      <c r="B213" s="32" t="s">
        <v>507</v>
      </c>
      <c r="C213" s="7" t="s">
        <v>508</v>
      </c>
      <c r="D213" s="7" t="s">
        <v>509</v>
      </c>
      <c r="E213" s="7" t="s">
        <v>486</v>
      </c>
      <c r="F213" s="32" t="s">
        <v>487</v>
      </c>
      <c r="G213" s="7" t="s">
        <v>497</v>
      </c>
      <c r="H213" s="14" t="s">
        <v>28</v>
      </c>
      <c r="I213" s="9">
        <v>63.3</v>
      </c>
      <c r="J213" s="9">
        <v>63</v>
      </c>
      <c r="K213" s="9">
        <v>126.3</v>
      </c>
      <c r="L213" s="27">
        <f t="shared" si="165"/>
        <v>37.89</v>
      </c>
      <c r="M213" s="9"/>
      <c r="N213" s="9"/>
      <c r="O213" s="29">
        <v>74.46</v>
      </c>
      <c r="P213" s="29">
        <f t="shared" si="166"/>
        <v>29.784</v>
      </c>
      <c r="Q213" s="29">
        <f t="shared" si="167"/>
        <v>67.674</v>
      </c>
      <c r="R213" s="9">
        <v>5</v>
      </c>
    </row>
    <row r="214" spans="1:18" s="1" customFormat="1" ht="34.5" customHeight="1">
      <c r="A214" s="6" t="s">
        <v>19</v>
      </c>
      <c r="B214" s="32" t="s">
        <v>510</v>
      </c>
      <c r="C214" s="7" t="s">
        <v>511</v>
      </c>
      <c r="D214" s="7" t="s">
        <v>512</v>
      </c>
      <c r="E214" s="7" t="s">
        <v>486</v>
      </c>
      <c r="F214" s="32" t="s">
        <v>487</v>
      </c>
      <c r="G214" s="7" t="s">
        <v>497</v>
      </c>
      <c r="H214" s="14" t="s">
        <v>28</v>
      </c>
      <c r="I214" s="9">
        <v>56.5</v>
      </c>
      <c r="J214" s="9">
        <v>66.5</v>
      </c>
      <c r="K214" s="9">
        <v>123</v>
      </c>
      <c r="L214" s="27">
        <f t="shared" si="165"/>
        <v>36.9</v>
      </c>
      <c r="M214" s="9"/>
      <c r="N214" s="9"/>
      <c r="O214" s="29">
        <v>64.44</v>
      </c>
      <c r="P214" s="29">
        <f t="shared" si="166"/>
        <v>25.776</v>
      </c>
      <c r="Q214" s="29">
        <f t="shared" si="167"/>
        <v>62.676</v>
      </c>
      <c r="R214" s="9">
        <v>6</v>
      </c>
    </row>
    <row r="215" spans="1:18" s="1" customFormat="1" ht="34.5" customHeight="1">
      <c r="A215" s="6" t="s">
        <v>19</v>
      </c>
      <c r="B215" s="12">
        <v>213</v>
      </c>
      <c r="C215" s="7" t="s">
        <v>513</v>
      </c>
      <c r="D215" s="7" t="s">
        <v>514</v>
      </c>
      <c r="E215" s="7" t="s">
        <v>515</v>
      </c>
      <c r="F215" s="32" t="s">
        <v>516</v>
      </c>
      <c r="G215" s="7" t="s">
        <v>517</v>
      </c>
      <c r="H215" s="32" t="s">
        <v>23</v>
      </c>
      <c r="I215" s="9">
        <v>54.8</v>
      </c>
      <c r="J215" s="9">
        <v>59.5</v>
      </c>
      <c r="K215" s="9">
        <v>114.3</v>
      </c>
      <c r="L215" s="27">
        <f aca="true" t="shared" si="168" ref="L215:L220">K215*0.3</f>
        <v>34.29</v>
      </c>
      <c r="M215" s="9"/>
      <c r="N215" s="9"/>
      <c r="O215" s="25">
        <v>79.12</v>
      </c>
      <c r="P215" s="29">
        <f aca="true" t="shared" si="169" ref="P215:P220">O215*0.4</f>
        <v>31.648000000000003</v>
      </c>
      <c r="Q215" s="29">
        <f aca="true" t="shared" si="170" ref="Q215:Q220">L215+P215</f>
        <v>65.938</v>
      </c>
      <c r="R215" s="9">
        <v>1</v>
      </c>
    </row>
    <row r="216" spans="1:18" s="1" customFormat="1" ht="34.5" customHeight="1">
      <c r="A216" s="6" t="s">
        <v>19</v>
      </c>
      <c r="B216" s="12">
        <v>214</v>
      </c>
      <c r="C216" s="7" t="s">
        <v>518</v>
      </c>
      <c r="D216" s="7" t="s">
        <v>519</v>
      </c>
      <c r="E216" s="7" t="s">
        <v>515</v>
      </c>
      <c r="F216" s="32" t="s">
        <v>516</v>
      </c>
      <c r="G216" s="7" t="s">
        <v>517</v>
      </c>
      <c r="H216" s="32" t="s">
        <v>23</v>
      </c>
      <c r="I216" s="9">
        <v>47.9</v>
      </c>
      <c r="J216" s="9">
        <v>63.5</v>
      </c>
      <c r="K216" s="9">
        <v>111.4</v>
      </c>
      <c r="L216" s="27">
        <f t="shared" si="168"/>
        <v>33.42</v>
      </c>
      <c r="M216" s="9"/>
      <c r="N216" s="9"/>
      <c r="O216" s="29">
        <v>78.84</v>
      </c>
      <c r="P216" s="29">
        <f t="shared" si="169"/>
        <v>31.536</v>
      </c>
      <c r="Q216" s="29">
        <f t="shared" si="170"/>
        <v>64.956</v>
      </c>
      <c r="R216" s="9">
        <v>2</v>
      </c>
    </row>
    <row r="217" spans="1:18" s="1" customFormat="1" ht="34.5" customHeight="1">
      <c r="A217" s="6" t="s">
        <v>19</v>
      </c>
      <c r="B217" s="12">
        <v>215</v>
      </c>
      <c r="C217" s="7" t="s">
        <v>520</v>
      </c>
      <c r="D217" s="7" t="s">
        <v>521</v>
      </c>
      <c r="E217" s="7" t="s">
        <v>515</v>
      </c>
      <c r="F217" s="32" t="s">
        <v>516</v>
      </c>
      <c r="G217" s="7" t="s">
        <v>517</v>
      </c>
      <c r="H217" s="32" t="s">
        <v>23</v>
      </c>
      <c r="I217" s="9">
        <v>63.6</v>
      </c>
      <c r="J217" s="9">
        <v>48.5</v>
      </c>
      <c r="K217" s="9">
        <v>112.1</v>
      </c>
      <c r="L217" s="27">
        <f t="shared" si="168"/>
        <v>33.629999999999995</v>
      </c>
      <c r="M217" s="9"/>
      <c r="N217" s="9"/>
      <c r="O217" s="25">
        <v>73.28</v>
      </c>
      <c r="P217" s="29">
        <f t="shared" si="169"/>
        <v>29.312</v>
      </c>
      <c r="Q217" s="29">
        <f t="shared" si="170"/>
        <v>62.94199999999999</v>
      </c>
      <c r="R217" s="9">
        <v>3</v>
      </c>
    </row>
    <row r="218" spans="1:18" s="1" customFormat="1" ht="34.5" customHeight="1">
      <c r="A218" s="6" t="s">
        <v>19</v>
      </c>
      <c r="B218" s="12">
        <v>216</v>
      </c>
      <c r="C218" s="7" t="s">
        <v>522</v>
      </c>
      <c r="D218" s="7" t="s">
        <v>523</v>
      </c>
      <c r="E218" s="7" t="s">
        <v>515</v>
      </c>
      <c r="F218" s="32" t="s">
        <v>516</v>
      </c>
      <c r="G218" s="7" t="s">
        <v>517</v>
      </c>
      <c r="H218" s="32" t="s">
        <v>23</v>
      </c>
      <c r="I218" s="9">
        <v>47.6</v>
      </c>
      <c r="J218" s="9">
        <v>63</v>
      </c>
      <c r="K218" s="9">
        <v>110.6</v>
      </c>
      <c r="L218" s="27">
        <f t="shared" si="168"/>
        <v>33.18</v>
      </c>
      <c r="M218" s="9"/>
      <c r="N218" s="9"/>
      <c r="O218" s="29">
        <v>74.36</v>
      </c>
      <c r="P218" s="29">
        <f t="shared" si="169"/>
        <v>29.744</v>
      </c>
      <c r="Q218" s="29">
        <f t="shared" si="170"/>
        <v>62.924</v>
      </c>
      <c r="R218" s="9">
        <v>4</v>
      </c>
    </row>
    <row r="219" spans="1:18" s="1" customFormat="1" ht="34.5" customHeight="1">
      <c r="A219" s="6" t="s">
        <v>19</v>
      </c>
      <c r="B219" s="12">
        <v>217</v>
      </c>
      <c r="C219" s="7" t="s">
        <v>524</v>
      </c>
      <c r="D219" s="7" t="s">
        <v>525</v>
      </c>
      <c r="E219" s="7" t="s">
        <v>515</v>
      </c>
      <c r="F219" s="32" t="s">
        <v>516</v>
      </c>
      <c r="G219" s="7" t="s">
        <v>517</v>
      </c>
      <c r="H219" s="32" t="s">
        <v>23</v>
      </c>
      <c r="I219" s="9">
        <v>44.9</v>
      </c>
      <c r="J219" s="9">
        <v>64</v>
      </c>
      <c r="K219" s="9">
        <v>108.9</v>
      </c>
      <c r="L219" s="27">
        <f t="shared" si="168"/>
        <v>32.67</v>
      </c>
      <c r="M219" s="9"/>
      <c r="N219" s="9"/>
      <c r="O219" s="29">
        <v>74.58</v>
      </c>
      <c r="P219" s="29">
        <f t="shared" si="169"/>
        <v>29.832</v>
      </c>
      <c r="Q219" s="29">
        <f t="shared" si="170"/>
        <v>62.502</v>
      </c>
      <c r="R219" s="9">
        <v>5</v>
      </c>
    </row>
    <row r="220" spans="1:18" s="1" customFormat="1" ht="34.5" customHeight="1">
      <c r="A220" s="6" t="s">
        <v>19</v>
      </c>
      <c r="B220" s="12">
        <v>218</v>
      </c>
      <c r="C220" s="12" t="s">
        <v>526</v>
      </c>
      <c r="D220" s="12" t="s">
        <v>527</v>
      </c>
      <c r="E220" s="12" t="s">
        <v>515</v>
      </c>
      <c r="F220" s="33" t="s">
        <v>516</v>
      </c>
      <c r="G220" s="12" t="s">
        <v>517</v>
      </c>
      <c r="H220" s="33" t="s">
        <v>23</v>
      </c>
      <c r="I220" s="9">
        <v>50.5</v>
      </c>
      <c r="J220" s="9">
        <v>53.5</v>
      </c>
      <c r="K220" s="9">
        <v>104</v>
      </c>
      <c r="L220" s="27">
        <f t="shared" si="168"/>
        <v>31.2</v>
      </c>
      <c r="M220" s="9"/>
      <c r="N220" s="9"/>
      <c r="O220" s="29">
        <v>72.64</v>
      </c>
      <c r="P220" s="29">
        <f t="shared" si="169"/>
        <v>29.056</v>
      </c>
      <c r="Q220" s="29">
        <f t="shared" si="170"/>
        <v>60.256</v>
      </c>
      <c r="R220" s="9">
        <v>6</v>
      </c>
    </row>
    <row r="221" spans="1:18" s="1" customFormat="1" ht="34.5" customHeight="1">
      <c r="A221" s="6" t="s">
        <v>19</v>
      </c>
      <c r="B221" s="12">
        <v>219</v>
      </c>
      <c r="C221" s="7" t="s">
        <v>528</v>
      </c>
      <c r="D221" s="7" t="s">
        <v>529</v>
      </c>
      <c r="E221" s="7" t="s">
        <v>515</v>
      </c>
      <c r="F221" s="32" t="s">
        <v>516</v>
      </c>
      <c r="G221" s="7" t="s">
        <v>41</v>
      </c>
      <c r="H221" s="14" t="s">
        <v>28</v>
      </c>
      <c r="I221" s="9">
        <v>72.4</v>
      </c>
      <c r="J221" s="9">
        <v>68</v>
      </c>
      <c r="K221" s="9">
        <v>140.4</v>
      </c>
      <c r="L221" s="27">
        <f aca="true" t="shared" si="171" ref="L221:L226">K221*0.3</f>
        <v>42.12</v>
      </c>
      <c r="M221" s="9"/>
      <c r="N221" s="9"/>
      <c r="O221" s="25">
        <v>81.4</v>
      </c>
      <c r="P221" s="29">
        <f aca="true" t="shared" si="172" ref="P221:P226">O221*0.4</f>
        <v>32.56</v>
      </c>
      <c r="Q221" s="29">
        <f aca="true" t="shared" si="173" ref="Q221:Q226">L221+P221</f>
        <v>74.68</v>
      </c>
      <c r="R221" s="9">
        <v>1</v>
      </c>
    </row>
    <row r="222" spans="1:18" s="1" customFormat="1" ht="34.5" customHeight="1">
      <c r="A222" s="6" t="s">
        <v>19</v>
      </c>
      <c r="B222" s="12">
        <v>220</v>
      </c>
      <c r="C222" s="7" t="s">
        <v>530</v>
      </c>
      <c r="D222" s="7" t="s">
        <v>531</v>
      </c>
      <c r="E222" s="7" t="s">
        <v>515</v>
      </c>
      <c r="F222" s="32" t="s">
        <v>516</v>
      </c>
      <c r="G222" s="7" t="s">
        <v>41</v>
      </c>
      <c r="H222" s="14" t="s">
        <v>28</v>
      </c>
      <c r="I222" s="9">
        <v>70.7</v>
      </c>
      <c r="J222" s="9">
        <v>64</v>
      </c>
      <c r="K222" s="9">
        <v>134.7</v>
      </c>
      <c r="L222" s="27">
        <f t="shared" si="171"/>
        <v>40.41</v>
      </c>
      <c r="M222" s="9"/>
      <c r="N222" s="9"/>
      <c r="O222" s="29">
        <v>81.72</v>
      </c>
      <c r="P222" s="29">
        <f t="shared" si="172"/>
        <v>32.688</v>
      </c>
      <c r="Q222" s="29">
        <f t="shared" si="173"/>
        <v>73.098</v>
      </c>
      <c r="R222" s="9">
        <v>2</v>
      </c>
    </row>
    <row r="223" spans="1:18" s="1" customFormat="1" ht="34.5" customHeight="1">
      <c r="A223" s="6" t="s">
        <v>19</v>
      </c>
      <c r="B223" s="12">
        <v>221</v>
      </c>
      <c r="C223" s="7" t="s">
        <v>532</v>
      </c>
      <c r="D223" s="7" t="s">
        <v>533</v>
      </c>
      <c r="E223" s="7" t="s">
        <v>515</v>
      </c>
      <c r="F223" s="32" t="s">
        <v>516</v>
      </c>
      <c r="G223" s="7" t="s">
        <v>41</v>
      </c>
      <c r="H223" s="14" t="s">
        <v>28</v>
      </c>
      <c r="I223" s="9">
        <v>69.1</v>
      </c>
      <c r="J223" s="9">
        <v>68</v>
      </c>
      <c r="K223" s="9">
        <v>137.1</v>
      </c>
      <c r="L223" s="27">
        <f t="shared" si="171"/>
        <v>41.129999999999995</v>
      </c>
      <c r="M223" s="9"/>
      <c r="N223" s="9"/>
      <c r="O223" s="25">
        <v>79.9</v>
      </c>
      <c r="P223" s="29">
        <f t="shared" si="172"/>
        <v>31.960000000000004</v>
      </c>
      <c r="Q223" s="29">
        <f t="shared" si="173"/>
        <v>73.09</v>
      </c>
      <c r="R223" s="9">
        <v>3</v>
      </c>
    </row>
    <row r="224" spans="1:18" s="1" customFormat="1" ht="34.5" customHeight="1">
      <c r="A224" s="6" t="s">
        <v>19</v>
      </c>
      <c r="B224" s="12">
        <v>222</v>
      </c>
      <c r="C224" s="7" t="s">
        <v>534</v>
      </c>
      <c r="D224" s="7" t="s">
        <v>535</v>
      </c>
      <c r="E224" s="7" t="s">
        <v>515</v>
      </c>
      <c r="F224" s="32" t="s">
        <v>516</v>
      </c>
      <c r="G224" s="7" t="s">
        <v>41</v>
      </c>
      <c r="H224" s="14" t="s">
        <v>28</v>
      </c>
      <c r="I224" s="9">
        <v>62</v>
      </c>
      <c r="J224" s="9">
        <v>74.5</v>
      </c>
      <c r="K224" s="9">
        <v>136.5</v>
      </c>
      <c r="L224" s="27">
        <f t="shared" si="171"/>
        <v>40.949999999999996</v>
      </c>
      <c r="M224" s="9"/>
      <c r="N224" s="9"/>
      <c r="O224" s="25">
        <v>77.88</v>
      </c>
      <c r="P224" s="29">
        <f t="shared" si="172"/>
        <v>31.152</v>
      </c>
      <c r="Q224" s="29">
        <f t="shared" si="173"/>
        <v>72.102</v>
      </c>
      <c r="R224" s="9">
        <v>4</v>
      </c>
    </row>
    <row r="225" spans="1:18" s="1" customFormat="1" ht="34.5" customHeight="1">
      <c r="A225" s="6" t="s">
        <v>19</v>
      </c>
      <c r="B225" s="12">
        <v>223</v>
      </c>
      <c r="C225" s="7" t="s">
        <v>536</v>
      </c>
      <c r="D225" s="7" t="s">
        <v>537</v>
      </c>
      <c r="E225" s="7" t="s">
        <v>515</v>
      </c>
      <c r="F225" s="32" t="s">
        <v>516</v>
      </c>
      <c r="G225" s="7" t="s">
        <v>41</v>
      </c>
      <c r="H225" s="14" t="s">
        <v>28</v>
      </c>
      <c r="I225" s="9">
        <v>60.8</v>
      </c>
      <c r="J225" s="9">
        <v>73.5</v>
      </c>
      <c r="K225" s="9">
        <v>134.3</v>
      </c>
      <c r="L225" s="27">
        <f t="shared" si="171"/>
        <v>40.29</v>
      </c>
      <c r="M225" s="9"/>
      <c r="N225" s="9"/>
      <c r="O225" s="29">
        <v>77.34</v>
      </c>
      <c r="P225" s="29">
        <f t="shared" si="172"/>
        <v>30.936000000000003</v>
      </c>
      <c r="Q225" s="29">
        <f t="shared" si="173"/>
        <v>71.226</v>
      </c>
      <c r="R225" s="9">
        <v>5</v>
      </c>
    </row>
    <row r="226" spans="1:18" s="1" customFormat="1" ht="34.5" customHeight="1">
      <c r="A226" s="6" t="s">
        <v>19</v>
      </c>
      <c r="B226" s="12">
        <v>224</v>
      </c>
      <c r="C226" s="7" t="s">
        <v>538</v>
      </c>
      <c r="D226" s="7" t="s">
        <v>539</v>
      </c>
      <c r="E226" s="7" t="s">
        <v>515</v>
      </c>
      <c r="F226" s="32" t="s">
        <v>516</v>
      </c>
      <c r="G226" s="7" t="s">
        <v>41</v>
      </c>
      <c r="H226" s="14" t="s">
        <v>28</v>
      </c>
      <c r="I226" s="9">
        <v>60.1</v>
      </c>
      <c r="J226" s="9">
        <v>71</v>
      </c>
      <c r="K226" s="9">
        <v>131.1</v>
      </c>
      <c r="L226" s="27">
        <f t="shared" si="171"/>
        <v>39.33</v>
      </c>
      <c r="M226" s="9"/>
      <c r="N226" s="9"/>
      <c r="O226" s="29">
        <v>75.14</v>
      </c>
      <c r="P226" s="29">
        <f t="shared" si="172"/>
        <v>30.056</v>
      </c>
      <c r="Q226" s="29">
        <f t="shared" si="173"/>
        <v>69.386</v>
      </c>
      <c r="R226" s="9">
        <v>6</v>
      </c>
    </row>
    <row r="227" spans="1:18" s="1" customFormat="1" ht="34.5" customHeight="1">
      <c r="A227" s="6" t="s">
        <v>19</v>
      </c>
      <c r="B227" s="10">
        <v>225</v>
      </c>
      <c r="C227" s="11" t="s">
        <v>540</v>
      </c>
      <c r="D227" s="11" t="s">
        <v>541</v>
      </c>
      <c r="E227" s="7" t="s">
        <v>542</v>
      </c>
      <c r="F227" s="10">
        <v>802025</v>
      </c>
      <c r="G227" s="7" t="s">
        <v>41</v>
      </c>
      <c r="H227" s="13" t="s">
        <v>23</v>
      </c>
      <c r="I227" s="26">
        <v>58.7</v>
      </c>
      <c r="J227" s="26">
        <v>68</v>
      </c>
      <c r="K227" s="26">
        <v>126.7</v>
      </c>
      <c r="L227" s="27">
        <f aca="true" t="shared" si="174" ref="L227:L229">K227*0.3</f>
        <v>38.01</v>
      </c>
      <c r="M227" s="26"/>
      <c r="N227" s="26"/>
      <c r="O227" s="31">
        <v>77.18</v>
      </c>
      <c r="P227" s="31">
        <f aca="true" t="shared" si="175" ref="P227:P229">O227*0.4</f>
        <v>30.872000000000003</v>
      </c>
      <c r="Q227" s="31">
        <f aca="true" t="shared" si="176" ref="Q227:Q229">L227+P227</f>
        <v>68.882</v>
      </c>
      <c r="R227" s="13">
        <v>1</v>
      </c>
    </row>
    <row r="228" spans="1:18" s="1" customFormat="1" ht="34.5" customHeight="1">
      <c r="A228" s="6" t="s">
        <v>19</v>
      </c>
      <c r="B228" s="10">
        <v>226</v>
      </c>
      <c r="C228" s="11" t="s">
        <v>543</v>
      </c>
      <c r="D228" s="11" t="s">
        <v>544</v>
      </c>
      <c r="E228" s="7" t="s">
        <v>542</v>
      </c>
      <c r="F228" s="10">
        <v>802025</v>
      </c>
      <c r="G228" s="7" t="s">
        <v>41</v>
      </c>
      <c r="H228" s="13" t="s">
        <v>23</v>
      </c>
      <c r="I228" s="26">
        <v>49.5</v>
      </c>
      <c r="J228" s="26">
        <v>65</v>
      </c>
      <c r="K228" s="26">
        <v>114.5</v>
      </c>
      <c r="L228" s="27">
        <f t="shared" si="174"/>
        <v>34.35</v>
      </c>
      <c r="M228" s="26"/>
      <c r="N228" s="26"/>
      <c r="O228" s="31">
        <v>74.7</v>
      </c>
      <c r="P228" s="31">
        <f t="shared" si="175"/>
        <v>29.880000000000003</v>
      </c>
      <c r="Q228" s="31">
        <f t="shared" si="176"/>
        <v>64.23</v>
      </c>
      <c r="R228" s="13">
        <v>2</v>
      </c>
    </row>
    <row r="229" spans="1:18" s="1" customFormat="1" ht="34.5" customHeight="1">
      <c r="A229" s="6" t="s">
        <v>19</v>
      </c>
      <c r="B229" s="10">
        <v>227</v>
      </c>
      <c r="C229" s="11" t="s">
        <v>545</v>
      </c>
      <c r="D229" s="11" t="s">
        <v>546</v>
      </c>
      <c r="E229" s="7" t="s">
        <v>542</v>
      </c>
      <c r="F229" s="10">
        <v>802025</v>
      </c>
      <c r="G229" s="7" t="s">
        <v>41</v>
      </c>
      <c r="H229" s="13" t="s">
        <v>23</v>
      </c>
      <c r="I229" s="26">
        <v>49.3</v>
      </c>
      <c r="J229" s="26">
        <v>61</v>
      </c>
      <c r="K229" s="26">
        <v>110.3</v>
      </c>
      <c r="L229" s="27">
        <f t="shared" si="174"/>
        <v>33.089999999999996</v>
      </c>
      <c r="M229" s="26"/>
      <c r="N229" s="26"/>
      <c r="O229" s="31">
        <v>74.64</v>
      </c>
      <c r="P229" s="31">
        <f t="shared" si="175"/>
        <v>29.856</v>
      </c>
      <c r="Q229" s="31">
        <f t="shared" si="176"/>
        <v>62.946</v>
      </c>
      <c r="R229" s="13">
        <v>3</v>
      </c>
    </row>
    <row r="230" spans="1:18" s="1" customFormat="1" ht="34.5" customHeight="1">
      <c r="A230" s="6" t="s">
        <v>19</v>
      </c>
      <c r="B230" s="12">
        <v>228</v>
      </c>
      <c r="C230" s="7" t="s">
        <v>547</v>
      </c>
      <c r="D230" s="7" t="s">
        <v>548</v>
      </c>
      <c r="E230" s="7" t="s">
        <v>549</v>
      </c>
      <c r="F230" s="32" t="s">
        <v>550</v>
      </c>
      <c r="G230" s="7" t="s">
        <v>130</v>
      </c>
      <c r="H230" s="14" t="s">
        <v>23</v>
      </c>
      <c r="I230" s="9">
        <v>61.1</v>
      </c>
      <c r="J230" s="9">
        <v>78.5</v>
      </c>
      <c r="K230" s="9">
        <v>139.6</v>
      </c>
      <c r="L230" s="27">
        <f aca="true" t="shared" si="177" ref="L230:L232">K230*0.3</f>
        <v>41.879999999999995</v>
      </c>
      <c r="M230" s="9"/>
      <c r="N230" s="9"/>
      <c r="O230" s="31">
        <v>77.42</v>
      </c>
      <c r="P230" s="31">
        <f aca="true" t="shared" si="178" ref="P230:P232">O230*0.4</f>
        <v>30.968000000000004</v>
      </c>
      <c r="Q230" s="31">
        <f aca="true" t="shared" si="179" ref="Q230:Q232">L230+P230</f>
        <v>72.848</v>
      </c>
      <c r="R230" s="9">
        <v>1</v>
      </c>
    </row>
    <row r="231" spans="1:18" s="1" customFormat="1" ht="34.5" customHeight="1">
      <c r="A231" s="6" t="s">
        <v>19</v>
      </c>
      <c r="B231" s="12">
        <v>229</v>
      </c>
      <c r="C231" s="7" t="s">
        <v>551</v>
      </c>
      <c r="D231" s="7" t="s">
        <v>552</v>
      </c>
      <c r="E231" s="7" t="s">
        <v>549</v>
      </c>
      <c r="F231" s="32" t="s">
        <v>550</v>
      </c>
      <c r="G231" s="7" t="s">
        <v>130</v>
      </c>
      <c r="H231" s="14" t="s">
        <v>23</v>
      </c>
      <c r="I231" s="9">
        <v>63.9</v>
      </c>
      <c r="J231" s="9">
        <v>67</v>
      </c>
      <c r="K231" s="9">
        <v>130.9</v>
      </c>
      <c r="L231" s="27">
        <f t="shared" si="177"/>
        <v>39.27</v>
      </c>
      <c r="M231" s="9"/>
      <c r="N231" s="9"/>
      <c r="O231" s="31">
        <v>76.04</v>
      </c>
      <c r="P231" s="31">
        <f t="shared" si="178"/>
        <v>30.416000000000004</v>
      </c>
      <c r="Q231" s="31">
        <f t="shared" si="179"/>
        <v>69.686</v>
      </c>
      <c r="R231" s="9">
        <v>2</v>
      </c>
    </row>
    <row r="232" spans="1:18" s="1" customFormat="1" ht="34.5" customHeight="1">
      <c r="A232" s="6" t="s">
        <v>19</v>
      </c>
      <c r="B232" s="12">
        <v>230</v>
      </c>
      <c r="C232" s="7" t="s">
        <v>553</v>
      </c>
      <c r="D232" s="7" t="s">
        <v>554</v>
      </c>
      <c r="E232" s="7" t="s">
        <v>549</v>
      </c>
      <c r="F232" s="32" t="s">
        <v>550</v>
      </c>
      <c r="G232" s="7" t="s">
        <v>130</v>
      </c>
      <c r="H232" s="14" t="s">
        <v>23</v>
      </c>
      <c r="I232" s="9">
        <v>60</v>
      </c>
      <c r="J232" s="9">
        <v>69.5</v>
      </c>
      <c r="K232" s="9">
        <v>129.5</v>
      </c>
      <c r="L232" s="27">
        <f t="shared" si="177"/>
        <v>38.85</v>
      </c>
      <c r="M232" s="9"/>
      <c r="N232" s="9"/>
      <c r="O232" s="31">
        <v>74.9</v>
      </c>
      <c r="P232" s="31">
        <f t="shared" si="178"/>
        <v>29.960000000000004</v>
      </c>
      <c r="Q232" s="31">
        <f t="shared" si="179"/>
        <v>68.81</v>
      </c>
      <c r="R232" s="9">
        <v>3</v>
      </c>
    </row>
    <row r="233" spans="1:18" s="1" customFormat="1" ht="34.5" customHeight="1">
      <c r="A233" s="6" t="s">
        <v>19</v>
      </c>
      <c r="B233" s="12">
        <v>231</v>
      </c>
      <c r="C233" s="7" t="s">
        <v>555</v>
      </c>
      <c r="D233" s="7" t="s">
        <v>556</v>
      </c>
      <c r="E233" s="7" t="s">
        <v>549</v>
      </c>
      <c r="F233" s="32" t="s">
        <v>550</v>
      </c>
      <c r="G233" s="7" t="s">
        <v>41</v>
      </c>
      <c r="H233" s="14" t="s">
        <v>28</v>
      </c>
      <c r="I233" s="9">
        <v>69.1</v>
      </c>
      <c r="J233" s="9">
        <v>72.5</v>
      </c>
      <c r="K233" s="9">
        <v>141.6</v>
      </c>
      <c r="L233" s="27">
        <f aca="true" t="shared" si="180" ref="L233:L235">K233*0.3</f>
        <v>42.48</v>
      </c>
      <c r="M233" s="9"/>
      <c r="N233" s="9"/>
      <c r="O233" s="31">
        <v>80.32</v>
      </c>
      <c r="P233" s="31">
        <f aca="true" t="shared" si="181" ref="P233:P235">O233*0.4</f>
        <v>32.128</v>
      </c>
      <c r="Q233" s="31">
        <f aca="true" t="shared" si="182" ref="Q233:Q235">L233+P233</f>
        <v>74.608</v>
      </c>
      <c r="R233" s="9">
        <v>1</v>
      </c>
    </row>
    <row r="234" spans="1:18" s="1" customFormat="1" ht="34.5" customHeight="1">
      <c r="A234" s="6" t="s">
        <v>19</v>
      </c>
      <c r="B234" s="12">
        <v>232</v>
      </c>
      <c r="C234" s="7" t="s">
        <v>557</v>
      </c>
      <c r="D234" s="7" t="s">
        <v>558</v>
      </c>
      <c r="E234" s="7" t="s">
        <v>549</v>
      </c>
      <c r="F234" s="32" t="s">
        <v>550</v>
      </c>
      <c r="G234" s="7" t="s">
        <v>41</v>
      </c>
      <c r="H234" s="14" t="s">
        <v>28</v>
      </c>
      <c r="I234" s="9">
        <v>60.7</v>
      </c>
      <c r="J234" s="9">
        <v>70</v>
      </c>
      <c r="K234" s="9">
        <v>130.7</v>
      </c>
      <c r="L234" s="27">
        <f t="shared" si="180"/>
        <v>39.209999999999994</v>
      </c>
      <c r="M234" s="9"/>
      <c r="N234" s="9"/>
      <c r="O234" s="31">
        <v>78.2</v>
      </c>
      <c r="P234" s="31">
        <f t="shared" si="181"/>
        <v>31.28</v>
      </c>
      <c r="Q234" s="31">
        <f t="shared" si="182"/>
        <v>70.49</v>
      </c>
      <c r="R234" s="9">
        <v>2</v>
      </c>
    </row>
    <row r="235" spans="1:18" s="1" customFormat="1" ht="34.5" customHeight="1">
      <c r="A235" s="6" t="s">
        <v>19</v>
      </c>
      <c r="B235" s="12">
        <v>233</v>
      </c>
      <c r="C235" s="7" t="s">
        <v>559</v>
      </c>
      <c r="D235" s="7" t="s">
        <v>560</v>
      </c>
      <c r="E235" s="7" t="s">
        <v>549</v>
      </c>
      <c r="F235" s="32" t="s">
        <v>550</v>
      </c>
      <c r="G235" s="7" t="s">
        <v>41</v>
      </c>
      <c r="H235" s="14" t="s">
        <v>28</v>
      </c>
      <c r="I235" s="9">
        <v>61.2</v>
      </c>
      <c r="J235" s="9">
        <v>67</v>
      </c>
      <c r="K235" s="9">
        <v>128.2</v>
      </c>
      <c r="L235" s="27">
        <f t="shared" si="180"/>
        <v>38.459999999999994</v>
      </c>
      <c r="M235" s="9"/>
      <c r="N235" s="9"/>
      <c r="O235" s="31">
        <v>79.22</v>
      </c>
      <c r="P235" s="31">
        <f t="shared" si="181"/>
        <v>31.688000000000002</v>
      </c>
      <c r="Q235" s="31">
        <f t="shared" si="182"/>
        <v>70.148</v>
      </c>
      <c r="R235" s="9">
        <v>3</v>
      </c>
    </row>
    <row r="236" spans="1:18" s="1" customFormat="1" ht="34.5" customHeight="1">
      <c r="A236" s="6" t="s">
        <v>19</v>
      </c>
      <c r="B236" s="12">
        <v>234</v>
      </c>
      <c r="C236" s="7" t="s">
        <v>561</v>
      </c>
      <c r="D236" s="7" t="s">
        <v>562</v>
      </c>
      <c r="E236" s="7" t="s">
        <v>563</v>
      </c>
      <c r="F236" s="32" t="s">
        <v>564</v>
      </c>
      <c r="G236" s="7" t="s">
        <v>565</v>
      </c>
      <c r="H236" s="32" t="s">
        <v>23</v>
      </c>
      <c r="I236" s="9">
        <v>53.9</v>
      </c>
      <c r="J236" s="9">
        <v>64</v>
      </c>
      <c r="K236" s="9">
        <v>117.9</v>
      </c>
      <c r="L236" s="27">
        <f aca="true" t="shared" si="183" ref="L236:L241">K236*0.3</f>
        <v>35.37</v>
      </c>
      <c r="M236" s="9"/>
      <c r="N236" s="9"/>
      <c r="O236" s="31">
        <v>79.76</v>
      </c>
      <c r="P236" s="31">
        <f aca="true" t="shared" si="184" ref="P236:P241">O236*0.4</f>
        <v>31.904000000000003</v>
      </c>
      <c r="Q236" s="31">
        <f aca="true" t="shared" si="185" ref="Q236:Q241">L236+P236</f>
        <v>67.274</v>
      </c>
      <c r="R236" s="9" t="s">
        <v>217</v>
      </c>
    </row>
    <row r="237" spans="1:18" s="1" customFormat="1" ht="34.5" customHeight="1">
      <c r="A237" s="6" t="s">
        <v>19</v>
      </c>
      <c r="B237" s="12">
        <v>235</v>
      </c>
      <c r="C237" s="7" t="s">
        <v>566</v>
      </c>
      <c r="D237" s="7" t="s">
        <v>567</v>
      </c>
      <c r="E237" s="7" t="s">
        <v>563</v>
      </c>
      <c r="F237" s="32" t="s">
        <v>564</v>
      </c>
      <c r="G237" s="7" t="s">
        <v>565</v>
      </c>
      <c r="H237" s="32" t="s">
        <v>23</v>
      </c>
      <c r="I237" s="9">
        <v>49.8</v>
      </c>
      <c r="J237" s="9">
        <v>61.5</v>
      </c>
      <c r="K237" s="9">
        <v>111.3</v>
      </c>
      <c r="L237" s="27">
        <f t="shared" si="183"/>
        <v>33.39</v>
      </c>
      <c r="M237" s="9"/>
      <c r="N237" s="9"/>
      <c r="O237" s="31">
        <v>78.38</v>
      </c>
      <c r="P237" s="31">
        <f t="shared" si="184"/>
        <v>31.352</v>
      </c>
      <c r="Q237" s="31">
        <f t="shared" si="185"/>
        <v>64.742</v>
      </c>
      <c r="R237" s="9" t="s">
        <v>220</v>
      </c>
    </row>
    <row r="238" spans="1:18" s="1" customFormat="1" ht="34.5" customHeight="1">
      <c r="A238" s="6" t="s">
        <v>19</v>
      </c>
      <c r="B238" s="12">
        <v>236</v>
      </c>
      <c r="C238" s="7" t="s">
        <v>568</v>
      </c>
      <c r="D238" s="7" t="s">
        <v>569</v>
      </c>
      <c r="E238" s="7" t="s">
        <v>563</v>
      </c>
      <c r="F238" s="32" t="s">
        <v>564</v>
      </c>
      <c r="G238" s="7" t="s">
        <v>565</v>
      </c>
      <c r="H238" s="32" t="s">
        <v>23</v>
      </c>
      <c r="I238" s="9">
        <v>58.3</v>
      </c>
      <c r="J238" s="9">
        <v>49</v>
      </c>
      <c r="K238" s="9">
        <v>107.3</v>
      </c>
      <c r="L238" s="27">
        <f t="shared" si="183"/>
        <v>32.19</v>
      </c>
      <c r="M238" s="9"/>
      <c r="N238" s="9"/>
      <c r="O238" s="31">
        <v>77.3</v>
      </c>
      <c r="P238" s="31">
        <f t="shared" si="184"/>
        <v>30.92</v>
      </c>
      <c r="Q238" s="31">
        <f t="shared" si="185"/>
        <v>63.11</v>
      </c>
      <c r="R238" s="9" t="s">
        <v>223</v>
      </c>
    </row>
    <row r="239" spans="1:18" s="1" customFormat="1" ht="34.5" customHeight="1">
      <c r="A239" s="6" t="s">
        <v>19</v>
      </c>
      <c r="B239" s="12">
        <v>237</v>
      </c>
      <c r="C239" s="7" t="s">
        <v>570</v>
      </c>
      <c r="D239" s="7" t="s">
        <v>571</v>
      </c>
      <c r="E239" s="7" t="s">
        <v>563</v>
      </c>
      <c r="F239" s="32" t="s">
        <v>564</v>
      </c>
      <c r="G239" s="7" t="s">
        <v>565</v>
      </c>
      <c r="H239" s="32" t="s">
        <v>23</v>
      </c>
      <c r="I239" s="9">
        <v>53.3</v>
      </c>
      <c r="J239" s="9">
        <v>58.5</v>
      </c>
      <c r="K239" s="9">
        <v>111.8</v>
      </c>
      <c r="L239" s="27">
        <f t="shared" si="183"/>
        <v>33.54</v>
      </c>
      <c r="M239" s="9"/>
      <c r="N239" s="9"/>
      <c r="O239" s="31">
        <v>70.4</v>
      </c>
      <c r="P239" s="31">
        <f t="shared" si="184"/>
        <v>28.160000000000004</v>
      </c>
      <c r="Q239" s="31">
        <f t="shared" si="185"/>
        <v>61.7</v>
      </c>
      <c r="R239" s="9" t="s">
        <v>330</v>
      </c>
    </row>
    <row r="240" spans="1:18" s="1" customFormat="1" ht="34.5" customHeight="1">
      <c r="A240" s="6" t="s">
        <v>19</v>
      </c>
      <c r="B240" s="12">
        <v>238</v>
      </c>
      <c r="C240" s="7" t="s">
        <v>572</v>
      </c>
      <c r="D240" s="7" t="s">
        <v>573</v>
      </c>
      <c r="E240" s="7" t="s">
        <v>563</v>
      </c>
      <c r="F240" s="32" t="s">
        <v>564</v>
      </c>
      <c r="G240" s="7" t="s">
        <v>565</v>
      </c>
      <c r="H240" s="32" t="s">
        <v>23</v>
      </c>
      <c r="I240" s="9">
        <v>58.9</v>
      </c>
      <c r="J240" s="9">
        <v>48</v>
      </c>
      <c r="K240" s="9">
        <v>106.9</v>
      </c>
      <c r="L240" s="27">
        <f t="shared" si="183"/>
        <v>32.07</v>
      </c>
      <c r="M240" s="9"/>
      <c r="N240" s="9"/>
      <c r="O240" s="31">
        <v>66.78</v>
      </c>
      <c r="P240" s="31">
        <f t="shared" si="184"/>
        <v>26.712000000000003</v>
      </c>
      <c r="Q240" s="31">
        <f t="shared" si="185"/>
        <v>58.782000000000004</v>
      </c>
      <c r="R240" s="9" t="s">
        <v>333</v>
      </c>
    </row>
    <row r="241" spans="1:18" s="1" customFormat="1" ht="34.5" customHeight="1">
      <c r="A241" s="6" t="s">
        <v>19</v>
      </c>
      <c r="B241" s="12">
        <v>239</v>
      </c>
      <c r="C241" s="12" t="s">
        <v>574</v>
      </c>
      <c r="D241" s="12" t="s">
        <v>575</v>
      </c>
      <c r="E241" s="12" t="s">
        <v>563</v>
      </c>
      <c r="F241" s="33" t="s">
        <v>564</v>
      </c>
      <c r="G241" s="12" t="s">
        <v>565</v>
      </c>
      <c r="H241" s="33" t="s">
        <v>23</v>
      </c>
      <c r="I241" s="9">
        <v>43.3</v>
      </c>
      <c r="J241" s="9">
        <v>61.5</v>
      </c>
      <c r="K241" s="9">
        <v>104.8</v>
      </c>
      <c r="L241" s="27">
        <f t="shared" si="183"/>
        <v>31.439999999999998</v>
      </c>
      <c r="M241" s="9"/>
      <c r="N241" s="9"/>
      <c r="O241" s="31">
        <v>62.62</v>
      </c>
      <c r="P241" s="31">
        <f t="shared" si="184"/>
        <v>25.048000000000002</v>
      </c>
      <c r="Q241" s="31">
        <f t="shared" si="185"/>
        <v>56.488</v>
      </c>
      <c r="R241" s="9" t="s">
        <v>336</v>
      </c>
    </row>
    <row r="242" spans="1:18" s="1" customFormat="1" ht="34.5" customHeight="1">
      <c r="A242" s="6" t="s">
        <v>19</v>
      </c>
      <c r="B242" s="12">
        <v>240</v>
      </c>
      <c r="C242" s="7" t="s">
        <v>576</v>
      </c>
      <c r="D242" s="7" t="s">
        <v>577</v>
      </c>
      <c r="E242" s="7" t="s">
        <v>578</v>
      </c>
      <c r="F242" s="32" t="s">
        <v>579</v>
      </c>
      <c r="G242" s="7" t="s">
        <v>130</v>
      </c>
      <c r="H242" s="32" t="s">
        <v>23</v>
      </c>
      <c r="I242" s="9">
        <v>58.3</v>
      </c>
      <c r="J242" s="9">
        <v>75</v>
      </c>
      <c r="K242" s="9">
        <v>133.3</v>
      </c>
      <c r="L242" s="25">
        <f aca="true" t="shared" si="186" ref="L242:L244">K242*0.2</f>
        <v>26.660000000000004</v>
      </c>
      <c r="M242" s="9" t="s">
        <v>580</v>
      </c>
      <c r="N242" s="9" t="s">
        <v>581</v>
      </c>
      <c r="O242" s="31">
        <v>79.48</v>
      </c>
      <c r="P242" s="31">
        <f aca="true" t="shared" si="187" ref="P242:P244">O242*0.4</f>
        <v>31.792</v>
      </c>
      <c r="Q242" s="31">
        <v>74.45</v>
      </c>
      <c r="R242" s="9" t="s">
        <v>217</v>
      </c>
    </row>
    <row r="243" spans="1:18" s="1" customFormat="1" ht="34.5" customHeight="1">
      <c r="A243" s="6" t="s">
        <v>19</v>
      </c>
      <c r="B243" s="12">
        <v>241</v>
      </c>
      <c r="C243" s="7" t="s">
        <v>582</v>
      </c>
      <c r="D243" s="7" t="s">
        <v>583</v>
      </c>
      <c r="E243" s="7" t="s">
        <v>578</v>
      </c>
      <c r="F243" s="32" t="s">
        <v>579</v>
      </c>
      <c r="G243" s="7" t="s">
        <v>130</v>
      </c>
      <c r="H243" s="32" t="s">
        <v>23</v>
      </c>
      <c r="I243" s="9">
        <v>63</v>
      </c>
      <c r="J243" s="9">
        <v>72.5</v>
      </c>
      <c r="K243" s="9">
        <v>135.5</v>
      </c>
      <c r="L243" s="25">
        <f t="shared" si="186"/>
        <v>27.1</v>
      </c>
      <c r="M243" s="9" t="s">
        <v>584</v>
      </c>
      <c r="N243" s="9" t="s">
        <v>585</v>
      </c>
      <c r="O243" s="31">
        <v>75.62</v>
      </c>
      <c r="P243" s="31">
        <f t="shared" si="187"/>
        <v>30.248000000000005</v>
      </c>
      <c r="Q243" s="31">
        <v>72.85</v>
      </c>
      <c r="R243" s="9" t="s">
        <v>220</v>
      </c>
    </row>
    <row r="244" spans="1:18" s="1" customFormat="1" ht="34.5" customHeight="1">
      <c r="A244" s="6" t="s">
        <v>19</v>
      </c>
      <c r="B244" s="12">
        <v>242</v>
      </c>
      <c r="C244" s="7" t="s">
        <v>586</v>
      </c>
      <c r="D244" s="7" t="s">
        <v>587</v>
      </c>
      <c r="E244" s="7" t="s">
        <v>578</v>
      </c>
      <c r="F244" s="32" t="s">
        <v>579</v>
      </c>
      <c r="G244" s="7" t="s">
        <v>130</v>
      </c>
      <c r="H244" s="32" t="s">
        <v>23</v>
      </c>
      <c r="I244" s="9">
        <v>50.4</v>
      </c>
      <c r="J244" s="9">
        <v>70.5</v>
      </c>
      <c r="K244" s="9">
        <v>120.9</v>
      </c>
      <c r="L244" s="25">
        <f t="shared" si="186"/>
        <v>24.180000000000003</v>
      </c>
      <c r="M244" s="9" t="s">
        <v>588</v>
      </c>
      <c r="N244" s="9" t="s">
        <v>589</v>
      </c>
      <c r="O244" s="31">
        <v>74.94</v>
      </c>
      <c r="P244" s="31">
        <f t="shared" si="187"/>
        <v>29.976</v>
      </c>
      <c r="Q244" s="31">
        <v>69.36</v>
      </c>
      <c r="R244" s="9" t="s">
        <v>223</v>
      </c>
    </row>
    <row r="245" spans="1:18" s="1" customFormat="1" ht="34.5" customHeight="1">
      <c r="A245" s="6" t="s">
        <v>19</v>
      </c>
      <c r="B245" s="12">
        <v>243</v>
      </c>
      <c r="C245" s="7" t="s">
        <v>590</v>
      </c>
      <c r="D245" s="7" t="s">
        <v>591</v>
      </c>
      <c r="E245" s="7" t="s">
        <v>578</v>
      </c>
      <c r="F245" s="32" t="s">
        <v>579</v>
      </c>
      <c r="G245" s="7" t="s">
        <v>592</v>
      </c>
      <c r="H245" s="32" t="s">
        <v>28</v>
      </c>
      <c r="I245" s="9">
        <v>60</v>
      </c>
      <c r="J245" s="9">
        <v>68</v>
      </c>
      <c r="K245" s="9">
        <v>128</v>
      </c>
      <c r="L245" s="25">
        <f aca="true" t="shared" si="188" ref="L245:L247">K245*0.3</f>
        <v>38.4</v>
      </c>
      <c r="M245" s="9"/>
      <c r="N245" s="9"/>
      <c r="O245" s="31">
        <v>77.96</v>
      </c>
      <c r="P245" s="31">
        <f aca="true" t="shared" si="189" ref="P245:P247">O245*0.4</f>
        <v>31.183999999999997</v>
      </c>
      <c r="Q245" s="31">
        <f aca="true" t="shared" si="190" ref="Q245:Q247">L245+P245</f>
        <v>69.584</v>
      </c>
      <c r="R245" s="9">
        <v>1</v>
      </c>
    </row>
    <row r="246" spans="1:18" s="1" customFormat="1" ht="34.5" customHeight="1">
      <c r="A246" s="6" t="s">
        <v>19</v>
      </c>
      <c r="B246" s="12">
        <v>244</v>
      </c>
      <c r="C246" s="7" t="s">
        <v>593</v>
      </c>
      <c r="D246" s="7" t="s">
        <v>594</v>
      </c>
      <c r="E246" s="7" t="s">
        <v>578</v>
      </c>
      <c r="F246" s="32" t="s">
        <v>579</v>
      </c>
      <c r="G246" s="7" t="s">
        <v>592</v>
      </c>
      <c r="H246" s="32" t="s">
        <v>28</v>
      </c>
      <c r="I246" s="9">
        <v>60.3</v>
      </c>
      <c r="J246" s="9">
        <v>60</v>
      </c>
      <c r="K246" s="9">
        <v>120.3</v>
      </c>
      <c r="L246" s="25">
        <f t="shared" si="188"/>
        <v>36.089999999999996</v>
      </c>
      <c r="M246" s="9"/>
      <c r="N246" s="9"/>
      <c r="O246" s="31">
        <v>77.54</v>
      </c>
      <c r="P246" s="31">
        <f t="shared" si="189"/>
        <v>31.016000000000005</v>
      </c>
      <c r="Q246" s="31">
        <f t="shared" si="190"/>
        <v>67.106</v>
      </c>
      <c r="R246" s="9">
        <v>2</v>
      </c>
    </row>
    <row r="247" spans="1:18" s="1" customFormat="1" ht="34.5" customHeight="1">
      <c r="A247" s="6" t="s">
        <v>19</v>
      </c>
      <c r="B247" s="12">
        <v>245</v>
      </c>
      <c r="C247" s="7" t="s">
        <v>595</v>
      </c>
      <c r="D247" s="7" t="s">
        <v>596</v>
      </c>
      <c r="E247" s="7" t="s">
        <v>578</v>
      </c>
      <c r="F247" s="32" t="s">
        <v>579</v>
      </c>
      <c r="G247" s="7" t="s">
        <v>592</v>
      </c>
      <c r="H247" s="32" t="s">
        <v>28</v>
      </c>
      <c r="I247" s="9">
        <v>64.4</v>
      </c>
      <c r="J247" s="9">
        <v>57.5</v>
      </c>
      <c r="K247" s="9">
        <v>121.9</v>
      </c>
      <c r="L247" s="25">
        <f t="shared" si="188"/>
        <v>36.57</v>
      </c>
      <c r="M247" s="9"/>
      <c r="N247" s="9"/>
      <c r="O247" s="31">
        <v>75.12</v>
      </c>
      <c r="P247" s="31">
        <f t="shared" si="189"/>
        <v>30.048000000000002</v>
      </c>
      <c r="Q247" s="31">
        <f t="shared" si="190"/>
        <v>66.618</v>
      </c>
      <c r="R247" s="9">
        <v>3</v>
      </c>
    </row>
    <row r="248" spans="1:18" s="1" customFormat="1" ht="34.5" customHeight="1">
      <c r="A248" s="6" t="s">
        <v>19</v>
      </c>
      <c r="B248" s="12">
        <v>246</v>
      </c>
      <c r="C248" s="7" t="s">
        <v>597</v>
      </c>
      <c r="D248" s="7" t="s">
        <v>598</v>
      </c>
      <c r="E248" s="7" t="s">
        <v>599</v>
      </c>
      <c r="F248" s="32" t="s">
        <v>600</v>
      </c>
      <c r="G248" s="7" t="s">
        <v>601</v>
      </c>
      <c r="H248" s="14" t="s">
        <v>23</v>
      </c>
      <c r="I248" s="9">
        <v>64.2</v>
      </c>
      <c r="J248" s="9">
        <v>69</v>
      </c>
      <c r="K248" s="9">
        <v>133.2</v>
      </c>
      <c r="L248" s="25">
        <f aca="true" t="shared" si="191" ref="L248:L250">K248*0.3</f>
        <v>39.959999999999994</v>
      </c>
      <c r="M248" s="9"/>
      <c r="N248" s="9"/>
      <c r="O248" s="31">
        <v>79.44</v>
      </c>
      <c r="P248" s="31">
        <f aca="true" t="shared" si="192" ref="P248:P250">O248*0.4</f>
        <v>31.776</v>
      </c>
      <c r="Q248" s="31">
        <f aca="true" t="shared" si="193" ref="Q248:Q250">L248+P248</f>
        <v>71.73599999999999</v>
      </c>
      <c r="R248" s="9">
        <v>1</v>
      </c>
    </row>
    <row r="249" spans="1:18" s="1" customFormat="1" ht="34.5" customHeight="1">
      <c r="A249" s="6" t="s">
        <v>19</v>
      </c>
      <c r="B249" s="12">
        <v>247</v>
      </c>
      <c r="C249" s="7" t="s">
        <v>602</v>
      </c>
      <c r="D249" s="7" t="s">
        <v>603</v>
      </c>
      <c r="E249" s="7" t="s">
        <v>599</v>
      </c>
      <c r="F249" s="32" t="s">
        <v>600</v>
      </c>
      <c r="G249" s="7" t="s">
        <v>601</v>
      </c>
      <c r="H249" s="14" t="s">
        <v>23</v>
      </c>
      <c r="I249" s="9">
        <v>50.1</v>
      </c>
      <c r="J249" s="9">
        <v>76.5</v>
      </c>
      <c r="K249" s="9">
        <v>126.6</v>
      </c>
      <c r="L249" s="25">
        <f t="shared" si="191"/>
        <v>37.98</v>
      </c>
      <c r="M249" s="9"/>
      <c r="N249" s="9"/>
      <c r="O249" s="31">
        <v>77.96</v>
      </c>
      <c r="P249" s="31">
        <f t="shared" si="192"/>
        <v>31.183999999999997</v>
      </c>
      <c r="Q249" s="31">
        <f t="shared" si="193"/>
        <v>69.16399999999999</v>
      </c>
      <c r="R249" s="9">
        <v>2</v>
      </c>
    </row>
    <row r="250" spans="1:18" s="1" customFormat="1" ht="34.5" customHeight="1">
      <c r="A250" s="6" t="s">
        <v>19</v>
      </c>
      <c r="B250" s="12">
        <v>248</v>
      </c>
      <c r="C250" s="7" t="s">
        <v>604</v>
      </c>
      <c r="D250" s="7" t="s">
        <v>605</v>
      </c>
      <c r="E250" s="7" t="s">
        <v>599</v>
      </c>
      <c r="F250" s="32" t="s">
        <v>600</v>
      </c>
      <c r="G250" s="7" t="s">
        <v>601</v>
      </c>
      <c r="H250" s="14" t="s">
        <v>23</v>
      </c>
      <c r="I250" s="9">
        <v>59.6</v>
      </c>
      <c r="J250" s="9">
        <v>67</v>
      </c>
      <c r="K250" s="9">
        <v>126.6</v>
      </c>
      <c r="L250" s="25">
        <f t="shared" si="191"/>
        <v>37.98</v>
      </c>
      <c r="M250" s="9"/>
      <c r="N250" s="9"/>
      <c r="O250" s="31">
        <v>77.86</v>
      </c>
      <c r="P250" s="31">
        <f t="shared" si="192"/>
        <v>31.144000000000002</v>
      </c>
      <c r="Q250" s="31">
        <f t="shared" si="193"/>
        <v>69.124</v>
      </c>
      <c r="R250" s="9">
        <v>3</v>
      </c>
    </row>
    <row r="251" spans="1:18" s="1" customFormat="1" ht="34.5" customHeight="1">
      <c r="A251" s="6" t="s">
        <v>19</v>
      </c>
      <c r="B251" s="12">
        <v>249</v>
      </c>
      <c r="C251" s="7" t="s">
        <v>606</v>
      </c>
      <c r="D251" s="7" t="s">
        <v>607</v>
      </c>
      <c r="E251" s="7" t="s">
        <v>599</v>
      </c>
      <c r="F251" s="32" t="s">
        <v>600</v>
      </c>
      <c r="G251" s="7" t="s">
        <v>41</v>
      </c>
      <c r="H251" s="14" t="s">
        <v>28</v>
      </c>
      <c r="I251" s="9">
        <v>65.3</v>
      </c>
      <c r="J251" s="9">
        <v>77.5</v>
      </c>
      <c r="K251" s="9">
        <v>142.8</v>
      </c>
      <c r="L251" s="25">
        <f aca="true" t="shared" si="194" ref="L251:L253">K251*0.3</f>
        <v>42.84</v>
      </c>
      <c r="M251" s="9"/>
      <c r="N251" s="9"/>
      <c r="O251" s="31">
        <v>76.64</v>
      </c>
      <c r="P251" s="31">
        <f aca="true" t="shared" si="195" ref="P251:P253">O251*0.4</f>
        <v>30.656000000000002</v>
      </c>
      <c r="Q251" s="31">
        <f aca="true" t="shared" si="196" ref="Q251:Q253">L251+P251</f>
        <v>73.49600000000001</v>
      </c>
      <c r="R251" s="9">
        <v>1</v>
      </c>
    </row>
    <row r="252" spans="1:18" s="1" customFormat="1" ht="34.5" customHeight="1">
      <c r="A252" s="6" t="s">
        <v>19</v>
      </c>
      <c r="B252" s="12">
        <v>250</v>
      </c>
      <c r="C252" s="7" t="s">
        <v>608</v>
      </c>
      <c r="D252" s="7" t="s">
        <v>609</v>
      </c>
      <c r="E252" s="7" t="s">
        <v>599</v>
      </c>
      <c r="F252" s="32" t="s">
        <v>600</v>
      </c>
      <c r="G252" s="7" t="s">
        <v>41</v>
      </c>
      <c r="H252" s="14" t="s">
        <v>28</v>
      </c>
      <c r="I252" s="9">
        <v>60.4</v>
      </c>
      <c r="J252" s="9">
        <v>72.5</v>
      </c>
      <c r="K252" s="9">
        <v>132.9</v>
      </c>
      <c r="L252" s="25">
        <f t="shared" si="194"/>
        <v>39.87</v>
      </c>
      <c r="M252" s="9"/>
      <c r="N252" s="9"/>
      <c r="O252" s="31">
        <v>76.76</v>
      </c>
      <c r="P252" s="31">
        <f t="shared" si="195"/>
        <v>30.704000000000004</v>
      </c>
      <c r="Q252" s="31">
        <f t="shared" si="196"/>
        <v>70.574</v>
      </c>
      <c r="R252" s="9">
        <v>2</v>
      </c>
    </row>
    <row r="253" spans="1:18" s="1" customFormat="1" ht="34.5" customHeight="1">
      <c r="A253" s="6" t="s">
        <v>19</v>
      </c>
      <c r="B253" s="12">
        <v>251</v>
      </c>
      <c r="C253" s="7" t="s">
        <v>610</v>
      </c>
      <c r="D253" s="7" t="s">
        <v>611</v>
      </c>
      <c r="E253" s="7" t="s">
        <v>599</v>
      </c>
      <c r="F253" s="32" t="s">
        <v>600</v>
      </c>
      <c r="G253" s="7" t="s">
        <v>41</v>
      </c>
      <c r="H253" s="14" t="s">
        <v>28</v>
      </c>
      <c r="I253" s="9">
        <v>68.5</v>
      </c>
      <c r="J253" s="9">
        <v>62</v>
      </c>
      <c r="K253" s="9">
        <v>130.5</v>
      </c>
      <c r="L253" s="25">
        <f t="shared" si="194"/>
        <v>39.15</v>
      </c>
      <c r="M253" s="9"/>
      <c r="N253" s="9"/>
      <c r="O253" s="31">
        <v>69.64</v>
      </c>
      <c r="P253" s="31">
        <f t="shared" si="195"/>
        <v>27.856</v>
      </c>
      <c r="Q253" s="31">
        <f t="shared" si="196"/>
        <v>67.006</v>
      </c>
      <c r="R253" s="9">
        <v>3</v>
      </c>
    </row>
    <row r="254" spans="1:18" s="1" customFormat="1" ht="34.5" customHeight="1">
      <c r="A254" s="6" t="s">
        <v>19</v>
      </c>
      <c r="B254" s="10">
        <v>252</v>
      </c>
      <c r="C254" s="11" t="s">
        <v>612</v>
      </c>
      <c r="D254" s="11" t="s">
        <v>613</v>
      </c>
      <c r="E254" s="7" t="s">
        <v>614</v>
      </c>
      <c r="F254" s="10">
        <v>802031</v>
      </c>
      <c r="G254" s="7" t="s">
        <v>41</v>
      </c>
      <c r="H254" s="13" t="s">
        <v>23</v>
      </c>
      <c r="I254" s="26">
        <v>68.8</v>
      </c>
      <c r="J254" s="26">
        <v>62.5</v>
      </c>
      <c r="K254" s="26">
        <v>131.3</v>
      </c>
      <c r="L254" s="25">
        <f aca="true" t="shared" si="197" ref="L254:L259">K254*0.3</f>
        <v>39.39</v>
      </c>
      <c r="M254" s="26"/>
      <c r="N254" s="26"/>
      <c r="O254" s="31">
        <v>81.46</v>
      </c>
      <c r="P254" s="31">
        <f aca="true" t="shared" si="198" ref="P254:P259">O254*0.4</f>
        <v>32.583999999999996</v>
      </c>
      <c r="Q254" s="31">
        <f aca="true" t="shared" si="199" ref="Q254:Q259">L254+P254</f>
        <v>71.97399999999999</v>
      </c>
      <c r="R254" s="13">
        <v>1</v>
      </c>
    </row>
    <row r="255" spans="1:18" s="1" customFormat="1" ht="34.5" customHeight="1">
      <c r="A255" s="6" t="s">
        <v>19</v>
      </c>
      <c r="B255" s="10">
        <v>253</v>
      </c>
      <c r="C255" s="11" t="s">
        <v>615</v>
      </c>
      <c r="D255" s="11" t="s">
        <v>616</v>
      </c>
      <c r="E255" s="7" t="s">
        <v>614</v>
      </c>
      <c r="F255" s="10">
        <v>802031</v>
      </c>
      <c r="G255" s="7" t="s">
        <v>41</v>
      </c>
      <c r="H255" s="13" t="s">
        <v>23</v>
      </c>
      <c r="I255" s="26">
        <v>52</v>
      </c>
      <c r="J255" s="26">
        <v>75</v>
      </c>
      <c r="K255" s="26">
        <v>127</v>
      </c>
      <c r="L255" s="25">
        <f t="shared" si="197"/>
        <v>38.1</v>
      </c>
      <c r="M255" s="26"/>
      <c r="N255" s="26"/>
      <c r="O255" s="31">
        <v>76.02</v>
      </c>
      <c r="P255" s="31">
        <f t="shared" si="198"/>
        <v>30.408</v>
      </c>
      <c r="Q255" s="31">
        <f t="shared" si="199"/>
        <v>68.50800000000001</v>
      </c>
      <c r="R255" s="13">
        <v>2</v>
      </c>
    </row>
    <row r="256" spans="1:18" s="1" customFormat="1" ht="34.5" customHeight="1">
      <c r="A256" s="6" t="s">
        <v>19</v>
      </c>
      <c r="B256" s="10">
        <v>254</v>
      </c>
      <c r="C256" s="11" t="s">
        <v>617</v>
      </c>
      <c r="D256" s="11" t="s">
        <v>618</v>
      </c>
      <c r="E256" s="7" t="s">
        <v>614</v>
      </c>
      <c r="F256" s="10">
        <v>802031</v>
      </c>
      <c r="G256" s="7" t="s">
        <v>41</v>
      </c>
      <c r="H256" s="13" t="s">
        <v>23</v>
      </c>
      <c r="I256" s="26">
        <v>51.6</v>
      </c>
      <c r="J256" s="26">
        <v>68.5</v>
      </c>
      <c r="K256" s="26">
        <v>120.1</v>
      </c>
      <c r="L256" s="25">
        <f t="shared" si="197"/>
        <v>36.029999999999994</v>
      </c>
      <c r="M256" s="26"/>
      <c r="N256" s="26"/>
      <c r="O256" s="31">
        <v>75.74</v>
      </c>
      <c r="P256" s="31">
        <f t="shared" si="198"/>
        <v>30.296</v>
      </c>
      <c r="Q256" s="31">
        <f t="shared" si="199"/>
        <v>66.326</v>
      </c>
      <c r="R256" s="13">
        <v>3</v>
      </c>
    </row>
    <row r="257" spans="1:18" s="1" customFormat="1" ht="34.5" customHeight="1">
      <c r="A257" s="6" t="s">
        <v>19</v>
      </c>
      <c r="B257" s="10">
        <v>255</v>
      </c>
      <c r="C257" s="11" t="s">
        <v>619</v>
      </c>
      <c r="D257" s="11" t="s">
        <v>620</v>
      </c>
      <c r="E257" s="7" t="s">
        <v>614</v>
      </c>
      <c r="F257" s="10">
        <v>802031</v>
      </c>
      <c r="G257" s="7" t="s">
        <v>41</v>
      </c>
      <c r="H257" s="13" t="s">
        <v>23</v>
      </c>
      <c r="I257" s="26">
        <v>51.7</v>
      </c>
      <c r="J257" s="26">
        <v>66.5</v>
      </c>
      <c r="K257" s="26">
        <v>118.2</v>
      </c>
      <c r="L257" s="25">
        <f t="shared" si="197"/>
        <v>35.46</v>
      </c>
      <c r="M257" s="26"/>
      <c r="N257" s="26"/>
      <c r="O257" s="31">
        <v>76.98</v>
      </c>
      <c r="P257" s="31">
        <f t="shared" si="198"/>
        <v>30.792</v>
      </c>
      <c r="Q257" s="31">
        <f t="shared" si="199"/>
        <v>66.25200000000001</v>
      </c>
      <c r="R257" s="13">
        <v>4</v>
      </c>
    </row>
    <row r="258" spans="1:18" s="1" customFormat="1" ht="34.5" customHeight="1">
      <c r="A258" s="6" t="s">
        <v>19</v>
      </c>
      <c r="B258" s="10">
        <v>256</v>
      </c>
      <c r="C258" s="11" t="s">
        <v>621</v>
      </c>
      <c r="D258" s="11" t="s">
        <v>622</v>
      </c>
      <c r="E258" s="7" t="s">
        <v>614</v>
      </c>
      <c r="F258" s="10">
        <v>802031</v>
      </c>
      <c r="G258" s="7" t="s">
        <v>41</v>
      </c>
      <c r="H258" s="13" t="s">
        <v>23</v>
      </c>
      <c r="I258" s="26">
        <v>57.2</v>
      </c>
      <c r="J258" s="26">
        <v>57.5</v>
      </c>
      <c r="K258" s="26">
        <v>114.7</v>
      </c>
      <c r="L258" s="25">
        <f t="shared" si="197"/>
        <v>34.41</v>
      </c>
      <c r="M258" s="26"/>
      <c r="N258" s="26"/>
      <c r="O258" s="31">
        <v>77.9</v>
      </c>
      <c r="P258" s="31">
        <f t="shared" si="198"/>
        <v>31.160000000000004</v>
      </c>
      <c r="Q258" s="31">
        <f t="shared" si="199"/>
        <v>65.57</v>
      </c>
      <c r="R258" s="13">
        <v>5</v>
      </c>
    </row>
    <row r="259" spans="1:18" s="1" customFormat="1" ht="34.5" customHeight="1">
      <c r="A259" s="6" t="s">
        <v>19</v>
      </c>
      <c r="B259" s="10">
        <v>257</v>
      </c>
      <c r="C259" s="11" t="s">
        <v>623</v>
      </c>
      <c r="D259" s="11" t="s">
        <v>624</v>
      </c>
      <c r="E259" s="7" t="s">
        <v>614</v>
      </c>
      <c r="F259" s="10">
        <v>802031</v>
      </c>
      <c r="G259" s="7" t="s">
        <v>41</v>
      </c>
      <c r="H259" s="13" t="s">
        <v>23</v>
      </c>
      <c r="I259" s="26">
        <v>49.9</v>
      </c>
      <c r="J259" s="26">
        <v>67.5</v>
      </c>
      <c r="K259" s="26">
        <v>117.4</v>
      </c>
      <c r="L259" s="25">
        <f t="shared" si="197"/>
        <v>35.22</v>
      </c>
      <c r="M259" s="26"/>
      <c r="N259" s="26"/>
      <c r="O259" s="31">
        <v>75.1</v>
      </c>
      <c r="P259" s="31">
        <f t="shared" si="198"/>
        <v>30.04</v>
      </c>
      <c r="Q259" s="31">
        <f t="shared" si="199"/>
        <v>65.25999999999999</v>
      </c>
      <c r="R259" s="13">
        <v>6</v>
      </c>
    </row>
    <row r="260" spans="1:18" s="1" customFormat="1" ht="34.5" customHeight="1">
      <c r="A260" s="6" t="s">
        <v>19</v>
      </c>
      <c r="B260" s="10">
        <v>258</v>
      </c>
      <c r="C260" s="11" t="s">
        <v>625</v>
      </c>
      <c r="D260" s="11" t="s">
        <v>626</v>
      </c>
      <c r="E260" s="7" t="s">
        <v>627</v>
      </c>
      <c r="F260" s="10">
        <v>802030</v>
      </c>
      <c r="G260" s="7" t="s">
        <v>268</v>
      </c>
      <c r="H260" s="13" t="s">
        <v>23</v>
      </c>
      <c r="I260" s="26">
        <v>64</v>
      </c>
      <c r="J260" s="26">
        <v>70.5</v>
      </c>
      <c r="K260" s="26">
        <v>134.5</v>
      </c>
      <c r="L260" s="27">
        <f aca="true" t="shared" si="200" ref="L260:L268">K260*0.3</f>
        <v>40.35</v>
      </c>
      <c r="M260" s="26"/>
      <c r="N260" s="26"/>
      <c r="O260" s="25">
        <v>75.28</v>
      </c>
      <c r="P260" s="25">
        <f aca="true" t="shared" si="201" ref="P260:P268">O260*0.4</f>
        <v>30.112000000000002</v>
      </c>
      <c r="Q260" s="25">
        <f aca="true" t="shared" si="202" ref="Q260:Q268">L260+P260</f>
        <v>70.462</v>
      </c>
      <c r="R260" s="13">
        <v>1</v>
      </c>
    </row>
    <row r="261" spans="1:18" s="1" customFormat="1" ht="34.5" customHeight="1">
      <c r="A261" s="6" t="s">
        <v>19</v>
      </c>
      <c r="B261" s="10">
        <v>259</v>
      </c>
      <c r="C261" s="11" t="s">
        <v>628</v>
      </c>
      <c r="D261" s="11" t="s">
        <v>629</v>
      </c>
      <c r="E261" s="7" t="s">
        <v>627</v>
      </c>
      <c r="F261" s="10">
        <v>802030</v>
      </c>
      <c r="G261" s="7" t="s">
        <v>268</v>
      </c>
      <c r="H261" s="13" t="s">
        <v>23</v>
      </c>
      <c r="I261" s="26">
        <v>63.4</v>
      </c>
      <c r="J261" s="26">
        <v>63</v>
      </c>
      <c r="K261" s="26">
        <v>126.4</v>
      </c>
      <c r="L261" s="27">
        <f t="shared" si="200"/>
        <v>37.92</v>
      </c>
      <c r="M261" s="26"/>
      <c r="N261" s="26"/>
      <c r="O261" s="25">
        <v>80.5</v>
      </c>
      <c r="P261" s="25">
        <f t="shared" si="201"/>
        <v>32.2</v>
      </c>
      <c r="Q261" s="25">
        <f t="shared" si="202"/>
        <v>70.12</v>
      </c>
      <c r="R261" s="13">
        <v>2</v>
      </c>
    </row>
    <row r="262" spans="1:18" s="1" customFormat="1" ht="34.5" customHeight="1">
      <c r="A262" s="6" t="s">
        <v>19</v>
      </c>
      <c r="B262" s="10">
        <v>260</v>
      </c>
      <c r="C262" s="11" t="s">
        <v>630</v>
      </c>
      <c r="D262" s="11" t="s">
        <v>631</v>
      </c>
      <c r="E262" s="7" t="s">
        <v>627</v>
      </c>
      <c r="F262" s="10">
        <v>802030</v>
      </c>
      <c r="G262" s="7" t="s">
        <v>268</v>
      </c>
      <c r="H262" s="13" t="s">
        <v>23</v>
      </c>
      <c r="I262" s="26">
        <v>58.1</v>
      </c>
      <c r="J262" s="26">
        <v>69</v>
      </c>
      <c r="K262" s="26">
        <v>127.1</v>
      </c>
      <c r="L262" s="27">
        <f t="shared" si="200"/>
        <v>38.129999999999995</v>
      </c>
      <c r="M262" s="26"/>
      <c r="N262" s="26"/>
      <c r="O262" s="25">
        <v>78.4</v>
      </c>
      <c r="P262" s="25">
        <f t="shared" si="201"/>
        <v>31.360000000000003</v>
      </c>
      <c r="Q262" s="25">
        <f t="shared" si="202"/>
        <v>69.49</v>
      </c>
      <c r="R262" s="13">
        <v>3</v>
      </c>
    </row>
    <row r="263" spans="1:18" s="1" customFormat="1" ht="34.5" customHeight="1">
      <c r="A263" s="6" t="s">
        <v>19</v>
      </c>
      <c r="B263" s="10">
        <v>261</v>
      </c>
      <c r="C263" s="11" t="s">
        <v>632</v>
      </c>
      <c r="D263" s="11" t="s">
        <v>633</v>
      </c>
      <c r="E263" s="7" t="s">
        <v>627</v>
      </c>
      <c r="F263" s="10">
        <v>802030</v>
      </c>
      <c r="G263" s="7" t="s">
        <v>268</v>
      </c>
      <c r="H263" s="13" t="s">
        <v>23</v>
      </c>
      <c r="I263" s="26">
        <v>63.7</v>
      </c>
      <c r="J263" s="26">
        <v>59</v>
      </c>
      <c r="K263" s="26">
        <v>122.7</v>
      </c>
      <c r="L263" s="27">
        <f t="shared" si="200"/>
        <v>36.81</v>
      </c>
      <c r="M263" s="26"/>
      <c r="N263" s="26"/>
      <c r="O263" s="25">
        <v>78.86</v>
      </c>
      <c r="P263" s="25">
        <f t="shared" si="201"/>
        <v>31.544</v>
      </c>
      <c r="Q263" s="25">
        <f t="shared" si="202"/>
        <v>68.354</v>
      </c>
      <c r="R263" s="13">
        <v>4</v>
      </c>
    </row>
    <row r="264" spans="1:18" s="1" customFormat="1" ht="34.5" customHeight="1">
      <c r="A264" s="6" t="s">
        <v>19</v>
      </c>
      <c r="B264" s="10">
        <v>262</v>
      </c>
      <c r="C264" s="11" t="s">
        <v>634</v>
      </c>
      <c r="D264" s="11" t="s">
        <v>635</v>
      </c>
      <c r="E264" s="7" t="s">
        <v>627</v>
      </c>
      <c r="F264" s="10">
        <v>802030</v>
      </c>
      <c r="G264" s="7" t="s">
        <v>268</v>
      </c>
      <c r="H264" s="13" t="s">
        <v>23</v>
      </c>
      <c r="I264" s="26">
        <v>61.1</v>
      </c>
      <c r="J264" s="26">
        <v>64</v>
      </c>
      <c r="K264" s="26">
        <v>125.1</v>
      </c>
      <c r="L264" s="27">
        <f t="shared" si="200"/>
        <v>37.529999999999994</v>
      </c>
      <c r="M264" s="26"/>
      <c r="N264" s="26"/>
      <c r="O264" s="25">
        <v>76.46</v>
      </c>
      <c r="P264" s="25">
        <f t="shared" si="201"/>
        <v>30.584</v>
      </c>
      <c r="Q264" s="25">
        <f t="shared" si="202"/>
        <v>68.11399999999999</v>
      </c>
      <c r="R264" s="13">
        <v>5</v>
      </c>
    </row>
    <row r="265" spans="1:18" s="1" customFormat="1" ht="34.5" customHeight="1">
      <c r="A265" s="6" t="s">
        <v>19</v>
      </c>
      <c r="B265" s="10">
        <v>263</v>
      </c>
      <c r="C265" s="11" t="s">
        <v>636</v>
      </c>
      <c r="D265" s="11" t="s">
        <v>637</v>
      </c>
      <c r="E265" s="7" t="s">
        <v>627</v>
      </c>
      <c r="F265" s="10">
        <v>802030</v>
      </c>
      <c r="G265" s="7" t="s">
        <v>268</v>
      </c>
      <c r="H265" s="13" t="s">
        <v>23</v>
      </c>
      <c r="I265" s="26">
        <v>48.9</v>
      </c>
      <c r="J265" s="26">
        <v>73.5</v>
      </c>
      <c r="K265" s="26">
        <v>122.4</v>
      </c>
      <c r="L265" s="27">
        <f t="shared" si="200"/>
        <v>36.72</v>
      </c>
      <c r="M265" s="26"/>
      <c r="N265" s="26"/>
      <c r="O265" s="25">
        <v>78.22</v>
      </c>
      <c r="P265" s="25">
        <f t="shared" si="201"/>
        <v>31.288</v>
      </c>
      <c r="Q265" s="25">
        <f t="shared" si="202"/>
        <v>68.008</v>
      </c>
      <c r="R265" s="13">
        <v>6</v>
      </c>
    </row>
    <row r="266" spans="1:18" s="1" customFormat="1" ht="34.5" customHeight="1">
      <c r="A266" s="6" t="s">
        <v>19</v>
      </c>
      <c r="B266" s="10">
        <v>264</v>
      </c>
      <c r="C266" s="11" t="s">
        <v>638</v>
      </c>
      <c r="D266" s="11" t="s">
        <v>639</v>
      </c>
      <c r="E266" s="7" t="s">
        <v>627</v>
      </c>
      <c r="F266" s="10">
        <v>802030</v>
      </c>
      <c r="G266" s="7" t="s">
        <v>268</v>
      </c>
      <c r="H266" s="13" t="s">
        <v>23</v>
      </c>
      <c r="I266" s="26">
        <v>54.1</v>
      </c>
      <c r="J266" s="26">
        <v>67.5</v>
      </c>
      <c r="K266" s="26">
        <v>121.6</v>
      </c>
      <c r="L266" s="27">
        <f t="shared" si="200"/>
        <v>36.48</v>
      </c>
      <c r="M266" s="26"/>
      <c r="N266" s="26"/>
      <c r="O266" s="25">
        <v>74.68</v>
      </c>
      <c r="P266" s="25">
        <f t="shared" si="201"/>
        <v>29.872000000000003</v>
      </c>
      <c r="Q266" s="25">
        <f t="shared" si="202"/>
        <v>66.352</v>
      </c>
      <c r="R266" s="13">
        <v>7</v>
      </c>
    </row>
    <row r="267" spans="1:18" s="1" customFormat="1" ht="34.5" customHeight="1">
      <c r="A267" s="6" t="s">
        <v>19</v>
      </c>
      <c r="B267" s="10">
        <v>265</v>
      </c>
      <c r="C267" s="11" t="s">
        <v>640</v>
      </c>
      <c r="D267" s="11" t="s">
        <v>641</v>
      </c>
      <c r="E267" s="7" t="s">
        <v>627</v>
      </c>
      <c r="F267" s="10">
        <v>802030</v>
      </c>
      <c r="G267" s="7" t="s">
        <v>268</v>
      </c>
      <c r="H267" s="13" t="s">
        <v>23</v>
      </c>
      <c r="I267" s="26">
        <v>52.1</v>
      </c>
      <c r="J267" s="26">
        <v>67</v>
      </c>
      <c r="K267" s="26">
        <v>119.1</v>
      </c>
      <c r="L267" s="27">
        <f t="shared" si="200"/>
        <v>35.73</v>
      </c>
      <c r="M267" s="26"/>
      <c r="N267" s="26"/>
      <c r="O267" s="30">
        <v>76.18</v>
      </c>
      <c r="P267" s="25">
        <f t="shared" si="201"/>
        <v>30.472000000000005</v>
      </c>
      <c r="Q267" s="25">
        <f t="shared" si="202"/>
        <v>66.202</v>
      </c>
      <c r="R267" s="13">
        <v>8</v>
      </c>
    </row>
    <row r="268" spans="1:18" s="1" customFormat="1" ht="34.5" customHeight="1">
      <c r="A268" s="6" t="s">
        <v>19</v>
      </c>
      <c r="B268" s="10">
        <v>266</v>
      </c>
      <c r="C268" s="11" t="s">
        <v>642</v>
      </c>
      <c r="D268" s="11" t="s">
        <v>643</v>
      </c>
      <c r="E268" s="7" t="s">
        <v>627</v>
      </c>
      <c r="F268" s="10">
        <v>802030</v>
      </c>
      <c r="G268" s="7" t="s">
        <v>268</v>
      </c>
      <c r="H268" s="13" t="s">
        <v>23</v>
      </c>
      <c r="I268" s="26">
        <v>52.6</v>
      </c>
      <c r="J268" s="26">
        <v>66.5</v>
      </c>
      <c r="K268" s="26">
        <v>119.1</v>
      </c>
      <c r="L268" s="27">
        <f t="shared" si="200"/>
        <v>35.73</v>
      </c>
      <c r="M268" s="26"/>
      <c r="N268" s="26"/>
      <c r="O268" s="30">
        <v>72.58</v>
      </c>
      <c r="P268" s="25">
        <f t="shared" si="201"/>
        <v>29.032</v>
      </c>
      <c r="Q268" s="25">
        <f t="shared" si="202"/>
        <v>64.762</v>
      </c>
      <c r="R268" s="13">
        <v>9</v>
      </c>
    </row>
    <row r="269" spans="1:18" s="1" customFormat="1" ht="34.5" customHeight="1">
      <c r="A269" s="6" t="s">
        <v>19</v>
      </c>
      <c r="B269" s="10">
        <v>267</v>
      </c>
      <c r="C269" s="11" t="s">
        <v>644</v>
      </c>
      <c r="D269" s="11" t="s">
        <v>645</v>
      </c>
      <c r="E269" s="7" t="s">
        <v>646</v>
      </c>
      <c r="F269" s="10">
        <v>802032</v>
      </c>
      <c r="G269" s="7" t="s">
        <v>137</v>
      </c>
      <c r="H269" s="13" t="s">
        <v>23</v>
      </c>
      <c r="I269" s="26">
        <v>59</v>
      </c>
      <c r="J269" s="26">
        <v>75</v>
      </c>
      <c r="K269" s="26">
        <v>134</v>
      </c>
      <c r="L269" s="27">
        <f aca="true" t="shared" si="203" ref="L269:L271">K269*0.3</f>
        <v>40.199999999999996</v>
      </c>
      <c r="M269" s="26"/>
      <c r="N269" s="26"/>
      <c r="O269" s="30">
        <v>78.22</v>
      </c>
      <c r="P269" s="25">
        <f aca="true" t="shared" si="204" ref="P269:P271">O269*0.4</f>
        <v>31.288</v>
      </c>
      <c r="Q269" s="25">
        <f aca="true" t="shared" si="205" ref="Q269:Q271">L269+P269</f>
        <v>71.488</v>
      </c>
      <c r="R269" s="13">
        <v>1</v>
      </c>
    </row>
    <row r="270" spans="1:18" s="1" customFormat="1" ht="34.5" customHeight="1">
      <c r="A270" s="6" t="s">
        <v>19</v>
      </c>
      <c r="B270" s="10">
        <v>268</v>
      </c>
      <c r="C270" s="11" t="s">
        <v>647</v>
      </c>
      <c r="D270" s="11" t="s">
        <v>648</v>
      </c>
      <c r="E270" s="7" t="s">
        <v>646</v>
      </c>
      <c r="F270" s="10">
        <v>802032</v>
      </c>
      <c r="G270" s="7" t="s">
        <v>137</v>
      </c>
      <c r="H270" s="13" t="s">
        <v>23</v>
      </c>
      <c r="I270" s="26">
        <v>59.1</v>
      </c>
      <c r="J270" s="26">
        <v>68.5</v>
      </c>
      <c r="K270" s="26">
        <v>127.6</v>
      </c>
      <c r="L270" s="27">
        <f t="shared" si="203"/>
        <v>38.279999999999994</v>
      </c>
      <c r="M270" s="26"/>
      <c r="N270" s="26"/>
      <c r="O270" s="30">
        <v>79.54</v>
      </c>
      <c r="P270" s="25">
        <f t="shared" si="204"/>
        <v>31.816000000000003</v>
      </c>
      <c r="Q270" s="25">
        <f t="shared" si="205"/>
        <v>70.096</v>
      </c>
      <c r="R270" s="13">
        <v>2</v>
      </c>
    </row>
    <row r="271" spans="1:18" s="1" customFormat="1" ht="34.5" customHeight="1">
      <c r="A271" s="6" t="s">
        <v>19</v>
      </c>
      <c r="B271" s="10">
        <v>269</v>
      </c>
      <c r="C271" s="12" t="s">
        <v>649</v>
      </c>
      <c r="D271" s="12" t="s">
        <v>650</v>
      </c>
      <c r="E271" s="12" t="s">
        <v>646</v>
      </c>
      <c r="F271" s="10">
        <v>802032</v>
      </c>
      <c r="G271" s="12" t="s">
        <v>137</v>
      </c>
      <c r="H271" s="13" t="s">
        <v>23</v>
      </c>
      <c r="I271" s="26">
        <v>60.3</v>
      </c>
      <c r="J271" s="26">
        <v>59</v>
      </c>
      <c r="K271" s="26">
        <v>119.3</v>
      </c>
      <c r="L271" s="27">
        <f t="shared" si="203"/>
        <v>35.79</v>
      </c>
      <c r="M271" s="26"/>
      <c r="N271" s="26"/>
      <c r="O271" s="25"/>
      <c r="P271" s="25"/>
      <c r="Q271" s="25">
        <f t="shared" si="205"/>
        <v>35.79</v>
      </c>
      <c r="R271" s="13">
        <v>3</v>
      </c>
    </row>
    <row r="272" spans="1:18" s="1" customFormat="1" ht="34.5" customHeight="1">
      <c r="A272" s="6" t="s">
        <v>19</v>
      </c>
      <c r="B272" s="10">
        <v>270</v>
      </c>
      <c r="C272" s="11" t="s">
        <v>651</v>
      </c>
      <c r="D272" s="11" t="s">
        <v>652</v>
      </c>
      <c r="E272" s="7" t="s">
        <v>646</v>
      </c>
      <c r="F272" s="10">
        <v>802032</v>
      </c>
      <c r="G272" s="7" t="s">
        <v>227</v>
      </c>
      <c r="H272" s="13" t="s">
        <v>28</v>
      </c>
      <c r="I272" s="26">
        <v>62</v>
      </c>
      <c r="J272" s="26">
        <v>69</v>
      </c>
      <c r="K272" s="26">
        <v>131</v>
      </c>
      <c r="L272" s="27">
        <f aca="true" t="shared" si="206" ref="L272:L274">K272*0.3</f>
        <v>39.3</v>
      </c>
      <c r="M272" s="26"/>
      <c r="N272" s="26"/>
      <c r="O272" s="30">
        <v>81.58</v>
      </c>
      <c r="P272" s="25">
        <f aca="true" t="shared" si="207" ref="P272:P274">O272*0.4</f>
        <v>32.632</v>
      </c>
      <c r="Q272" s="25">
        <f aca="true" t="shared" si="208" ref="Q272:Q274">L272+P272</f>
        <v>71.93199999999999</v>
      </c>
      <c r="R272" s="13">
        <v>1</v>
      </c>
    </row>
    <row r="273" spans="1:18" s="1" customFormat="1" ht="34.5" customHeight="1">
      <c r="A273" s="6" t="s">
        <v>19</v>
      </c>
      <c r="B273" s="10">
        <v>271</v>
      </c>
      <c r="C273" s="11" t="s">
        <v>653</v>
      </c>
      <c r="D273" s="11" t="s">
        <v>654</v>
      </c>
      <c r="E273" s="7" t="s">
        <v>646</v>
      </c>
      <c r="F273" s="10">
        <v>802032</v>
      </c>
      <c r="G273" s="7" t="s">
        <v>227</v>
      </c>
      <c r="H273" s="13" t="s">
        <v>28</v>
      </c>
      <c r="I273" s="26">
        <v>70.4</v>
      </c>
      <c r="J273" s="26">
        <v>59.5</v>
      </c>
      <c r="K273" s="26">
        <v>129.9</v>
      </c>
      <c r="L273" s="27">
        <f t="shared" si="206"/>
        <v>38.97</v>
      </c>
      <c r="M273" s="26"/>
      <c r="N273" s="26"/>
      <c r="O273" s="25">
        <v>76.54</v>
      </c>
      <c r="P273" s="25">
        <f t="shared" si="207"/>
        <v>30.616000000000003</v>
      </c>
      <c r="Q273" s="25">
        <f t="shared" si="208"/>
        <v>69.586</v>
      </c>
      <c r="R273" s="13">
        <v>2</v>
      </c>
    </row>
    <row r="274" spans="1:18" s="1" customFormat="1" ht="34.5" customHeight="1">
      <c r="A274" s="6" t="s">
        <v>19</v>
      </c>
      <c r="B274" s="10">
        <v>272</v>
      </c>
      <c r="C274" s="11" t="s">
        <v>655</v>
      </c>
      <c r="D274" s="11" t="s">
        <v>656</v>
      </c>
      <c r="E274" s="7" t="s">
        <v>646</v>
      </c>
      <c r="F274" s="10">
        <v>802032</v>
      </c>
      <c r="G274" s="7" t="s">
        <v>227</v>
      </c>
      <c r="H274" s="13" t="s">
        <v>28</v>
      </c>
      <c r="I274" s="26">
        <v>56.5</v>
      </c>
      <c r="J274" s="26">
        <v>63</v>
      </c>
      <c r="K274" s="26">
        <v>119.5</v>
      </c>
      <c r="L274" s="27">
        <f t="shared" si="206"/>
        <v>35.85</v>
      </c>
      <c r="M274" s="26"/>
      <c r="N274" s="26"/>
      <c r="O274" s="30">
        <v>80.28</v>
      </c>
      <c r="P274" s="25">
        <f t="shared" si="207"/>
        <v>32.112</v>
      </c>
      <c r="Q274" s="25">
        <f t="shared" si="208"/>
        <v>67.962</v>
      </c>
      <c r="R274" s="13">
        <v>3</v>
      </c>
    </row>
    <row r="275" spans="1:18" s="1" customFormat="1" ht="34.5" customHeight="1">
      <c r="A275" s="6" t="s">
        <v>19</v>
      </c>
      <c r="B275" s="8">
        <v>273</v>
      </c>
      <c r="C275" s="8" t="s">
        <v>657</v>
      </c>
      <c r="D275" s="8" t="s">
        <v>658</v>
      </c>
      <c r="E275" s="8" t="s">
        <v>659</v>
      </c>
      <c r="F275" s="9">
        <v>802033</v>
      </c>
      <c r="G275" s="8" t="s">
        <v>130</v>
      </c>
      <c r="H275" s="14" t="s">
        <v>23</v>
      </c>
      <c r="I275" s="9">
        <v>66.2</v>
      </c>
      <c r="J275" s="9">
        <v>69.5</v>
      </c>
      <c r="K275" s="9">
        <v>135.7</v>
      </c>
      <c r="L275" s="25">
        <f aca="true" t="shared" si="209" ref="L275:L280">K275*0.3</f>
        <v>40.709999999999994</v>
      </c>
      <c r="M275" s="9"/>
      <c r="N275" s="9"/>
      <c r="O275" s="25">
        <v>80.98</v>
      </c>
      <c r="P275" s="25">
        <f aca="true" t="shared" si="210" ref="P275:P280">O275*0.4</f>
        <v>32.392</v>
      </c>
      <c r="Q275" s="25">
        <f aca="true" t="shared" si="211" ref="Q275:Q280">L275+P275</f>
        <v>73.102</v>
      </c>
      <c r="R275" s="9">
        <v>1</v>
      </c>
    </row>
    <row r="276" spans="1:18" s="1" customFormat="1" ht="34.5" customHeight="1">
      <c r="A276" s="6" t="s">
        <v>19</v>
      </c>
      <c r="B276" s="8">
        <v>274</v>
      </c>
      <c r="C276" s="8" t="s">
        <v>660</v>
      </c>
      <c r="D276" s="8" t="s">
        <v>661</v>
      </c>
      <c r="E276" s="8" t="s">
        <v>659</v>
      </c>
      <c r="F276" s="9">
        <v>802033</v>
      </c>
      <c r="G276" s="8" t="s">
        <v>130</v>
      </c>
      <c r="H276" s="14" t="s">
        <v>23</v>
      </c>
      <c r="I276" s="9">
        <v>60.5</v>
      </c>
      <c r="J276" s="9">
        <v>69</v>
      </c>
      <c r="K276" s="9">
        <v>129.5</v>
      </c>
      <c r="L276" s="25">
        <f t="shared" si="209"/>
        <v>38.85</v>
      </c>
      <c r="M276" s="9"/>
      <c r="N276" s="9"/>
      <c r="O276" s="25">
        <v>78.34</v>
      </c>
      <c r="P276" s="25">
        <f t="shared" si="210"/>
        <v>31.336000000000002</v>
      </c>
      <c r="Q276" s="25">
        <f t="shared" si="211"/>
        <v>70.186</v>
      </c>
      <c r="R276" s="9">
        <v>2</v>
      </c>
    </row>
    <row r="277" spans="1:18" s="1" customFormat="1" ht="34.5" customHeight="1">
      <c r="A277" s="6" t="s">
        <v>19</v>
      </c>
      <c r="B277" s="8">
        <v>275</v>
      </c>
      <c r="C277" s="8" t="s">
        <v>662</v>
      </c>
      <c r="D277" s="8" t="s">
        <v>663</v>
      </c>
      <c r="E277" s="8" t="s">
        <v>659</v>
      </c>
      <c r="F277" s="9">
        <v>802033</v>
      </c>
      <c r="G277" s="8" t="s">
        <v>130</v>
      </c>
      <c r="H277" s="14" t="s">
        <v>23</v>
      </c>
      <c r="I277" s="9">
        <v>50.5</v>
      </c>
      <c r="J277" s="9">
        <v>74</v>
      </c>
      <c r="K277" s="9">
        <v>124.5</v>
      </c>
      <c r="L277" s="25">
        <f t="shared" si="209"/>
        <v>37.35</v>
      </c>
      <c r="M277" s="9"/>
      <c r="N277" s="9"/>
      <c r="O277" s="30">
        <v>79.04</v>
      </c>
      <c r="P277" s="25">
        <f t="shared" si="210"/>
        <v>31.616000000000003</v>
      </c>
      <c r="Q277" s="25">
        <f t="shared" si="211"/>
        <v>68.96600000000001</v>
      </c>
      <c r="R277" s="9">
        <v>3</v>
      </c>
    </row>
    <row r="278" spans="1:18" s="1" customFormat="1" ht="34.5" customHeight="1">
      <c r="A278" s="6" t="s">
        <v>19</v>
      </c>
      <c r="B278" s="8">
        <v>276</v>
      </c>
      <c r="C278" s="8" t="s">
        <v>664</v>
      </c>
      <c r="D278" s="8" t="s">
        <v>665</v>
      </c>
      <c r="E278" s="8" t="s">
        <v>659</v>
      </c>
      <c r="F278" s="9">
        <v>802033</v>
      </c>
      <c r="G278" s="8" t="s">
        <v>130</v>
      </c>
      <c r="H278" s="14" t="s">
        <v>23</v>
      </c>
      <c r="I278" s="9">
        <v>53.8</v>
      </c>
      <c r="J278" s="9">
        <v>72</v>
      </c>
      <c r="K278" s="9">
        <v>125.8</v>
      </c>
      <c r="L278" s="25">
        <f t="shared" si="209"/>
        <v>37.739999999999995</v>
      </c>
      <c r="M278" s="9"/>
      <c r="N278" s="9"/>
      <c r="O278" s="25">
        <v>76.54</v>
      </c>
      <c r="P278" s="25">
        <f t="shared" si="210"/>
        <v>30.616000000000003</v>
      </c>
      <c r="Q278" s="25">
        <f t="shared" si="211"/>
        <v>68.356</v>
      </c>
      <c r="R278" s="9">
        <v>4</v>
      </c>
    </row>
    <row r="279" spans="1:18" s="1" customFormat="1" ht="34.5" customHeight="1">
      <c r="A279" s="6" t="s">
        <v>19</v>
      </c>
      <c r="B279" s="8">
        <v>277</v>
      </c>
      <c r="C279" s="8" t="s">
        <v>666</v>
      </c>
      <c r="D279" s="8" t="s">
        <v>667</v>
      </c>
      <c r="E279" s="8" t="s">
        <v>659</v>
      </c>
      <c r="F279" s="9">
        <v>802033</v>
      </c>
      <c r="G279" s="8" t="s">
        <v>130</v>
      </c>
      <c r="H279" s="14" t="s">
        <v>23</v>
      </c>
      <c r="I279" s="9">
        <v>51.9</v>
      </c>
      <c r="J279" s="9">
        <v>69</v>
      </c>
      <c r="K279" s="9">
        <v>120.9</v>
      </c>
      <c r="L279" s="25">
        <f t="shared" si="209"/>
        <v>36.27</v>
      </c>
      <c r="M279" s="9"/>
      <c r="N279" s="9"/>
      <c r="O279" s="30">
        <v>78.32</v>
      </c>
      <c r="P279" s="25">
        <f t="shared" si="210"/>
        <v>31.328</v>
      </c>
      <c r="Q279" s="25">
        <f t="shared" si="211"/>
        <v>67.598</v>
      </c>
      <c r="R279" s="9">
        <v>5</v>
      </c>
    </row>
    <row r="280" spans="1:18" s="1" customFormat="1" ht="34.5" customHeight="1">
      <c r="A280" s="6" t="s">
        <v>19</v>
      </c>
      <c r="B280" s="8">
        <v>278</v>
      </c>
      <c r="C280" s="8" t="s">
        <v>668</v>
      </c>
      <c r="D280" s="8" t="s">
        <v>669</v>
      </c>
      <c r="E280" s="8" t="s">
        <v>659</v>
      </c>
      <c r="F280" s="9">
        <v>802033</v>
      </c>
      <c r="G280" s="8" t="s">
        <v>130</v>
      </c>
      <c r="H280" s="14" t="s">
        <v>23</v>
      </c>
      <c r="I280" s="9">
        <v>62</v>
      </c>
      <c r="J280" s="9">
        <v>61.5</v>
      </c>
      <c r="K280" s="9">
        <v>123.5</v>
      </c>
      <c r="L280" s="25">
        <f t="shared" si="209"/>
        <v>37.05</v>
      </c>
      <c r="M280" s="9"/>
      <c r="N280" s="9"/>
      <c r="O280" s="30">
        <v>76.36</v>
      </c>
      <c r="P280" s="25">
        <f t="shared" si="210"/>
        <v>30.544</v>
      </c>
      <c r="Q280" s="25">
        <f t="shared" si="211"/>
        <v>67.594</v>
      </c>
      <c r="R280" s="9">
        <v>6</v>
      </c>
    </row>
    <row r="281" spans="1:18" s="1" customFormat="1" ht="34.5" customHeight="1">
      <c r="A281" s="6" t="s">
        <v>19</v>
      </c>
      <c r="B281" s="8">
        <v>279</v>
      </c>
      <c r="C281" s="8" t="s">
        <v>670</v>
      </c>
      <c r="D281" s="8" t="s">
        <v>671</v>
      </c>
      <c r="E281" s="8" t="s">
        <v>659</v>
      </c>
      <c r="F281" s="9">
        <v>802033</v>
      </c>
      <c r="G281" s="8" t="s">
        <v>672</v>
      </c>
      <c r="H281" s="14" t="s">
        <v>28</v>
      </c>
      <c r="I281" s="9">
        <v>69.3</v>
      </c>
      <c r="J281" s="9">
        <v>72.5</v>
      </c>
      <c r="K281" s="9">
        <v>141.8</v>
      </c>
      <c r="L281" s="25">
        <f aca="true" t="shared" si="212" ref="L281:L283">K281*0.3</f>
        <v>42.54</v>
      </c>
      <c r="M281" s="9"/>
      <c r="N281" s="9"/>
      <c r="O281" s="30">
        <v>83.44</v>
      </c>
      <c r="P281" s="25">
        <f aca="true" t="shared" si="213" ref="P281:P283">O281*0.4</f>
        <v>33.376</v>
      </c>
      <c r="Q281" s="25">
        <f aca="true" t="shared" si="214" ref="Q281:Q283">L281+P281</f>
        <v>75.916</v>
      </c>
      <c r="R281" s="9">
        <v>1</v>
      </c>
    </row>
    <row r="282" spans="1:18" s="1" customFormat="1" ht="34.5" customHeight="1">
      <c r="A282" s="6" t="s">
        <v>19</v>
      </c>
      <c r="B282" s="8">
        <v>280</v>
      </c>
      <c r="C282" s="8" t="s">
        <v>673</v>
      </c>
      <c r="D282" s="8" t="s">
        <v>674</v>
      </c>
      <c r="E282" s="8" t="s">
        <v>659</v>
      </c>
      <c r="F282" s="9">
        <v>802033</v>
      </c>
      <c r="G282" s="8" t="s">
        <v>672</v>
      </c>
      <c r="H282" s="14" t="s">
        <v>28</v>
      </c>
      <c r="I282" s="9">
        <v>69.4</v>
      </c>
      <c r="J282" s="9">
        <v>64</v>
      </c>
      <c r="K282" s="9">
        <v>133.4</v>
      </c>
      <c r="L282" s="25">
        <f t="shared" si="212"/>
        <v>40.02</v>
      </c>
      <c r="M282" s="9"/>
      <c r="N282" s="9"/>
      <c r="O282" s="30">
        <v>79.16</v>
      </c>
      <c r="P282" s="25">
        <f t="shared" si="213"/>
        <v>31.664</v>
      </c>
      <c r="Q282" s="25">
        <f t="shared" si="214"/>
        <v>71.684</v>
      </c>
      <c r="R282" s="9">
        <v>2</v>
      </c>
    </row>
    <row r="283" spans="1:18" s="1" customFormat="1" ht="34.5" customHeight="1">
      <c r="A283" s="6" t="s">
        <v>19</v>
      </c>
      <c r="B283" s="8">
        <v>281</v>
      </c>
      <c r="C283" s="8" t="s">
        <v>675</v>
      </c>
      <c r="D283" s="8" t="s">
        <v>676</v>
      </c>
      <c r="E283" s="8" t="s">
        <v>659</v>
      </c>
      <c r="F283" s="9">
        <v>802033</v>
      </c>
      <c r="G283" s="8" t="s">
        <v>672</v>
      </c>
      <c r="H283" s="14" t="s">
        <v>28</v>
      </c>
      <c r="I283" s="9">
        <v>63.8</v>
      </c>
      <c r="J283" s="9">
        <v>71</v>
      </c>
      <c r="K283" s="9">
        <v>134.8</v>
      </c>
      <c r="L283" s="25">
        <f t="shared" si="212"/>
        <v>40.440000000000005</v>
      </c>
      <c r="M283" s="9"/>
      <c r="N283" s="9"/>
      <c r="O283" s="30">
        <v>77.98</v>
      </c>
      <c r="P283" s="25">
        <f t="shared" si="213"/>
        <v>31.192000000000004</v>
      </c>
      <c r="Q283" s="25">
        <f t="shared" si="214"/>
        <v>71.632</v>
      </c>
      <c r="R283" s="9">
        <v>3</v>
      </c>
    </row>
    <row r="284" spans="1:18" s="1" customFormat="1" ht="34.5" customHeight="1">
      <c r="A284" s="6" t="s">
        <v>19</v>
      </c>
      <c r="B284" s="32" t="s">
        <v>677</v>
      </c>
      <c r="C284" s="32" t="s">
        <v>678</v>
      </c>
      <c r="D284" s="32" t="s">
        <v>679</v>
      </c>
      <c r="E284" s="32" t="s">
        <v>680</v>
      </c>
      <c r="F284" s="32" t="s">
        <v>681</v>
      </c>
      <c r="G284" s="32" t="s">
        <v>682</v>
      </c>
      <c r="H284" s="32" t="s">
        <v>23</v>
      </c>
      <c r="I284" s="9">
        <v>57.6</v>
      </c>
      <c r="J284" s="9">
        <v>76.5</v>
      </c>
      <c r="K284" s="9">
        <v>134.1</v>
      </c>
      <c r="L284" s="25">
        <f aca="true" t="shared" si="215" ref="L284:L286">K284*0.3</f>
        <v>40.23</v>
      </c>
      <c r="M284" s="9"/>
      <c r="N284" s="9"/>
      <c r="O284" s="30">
        <v>80.28</v>
      </c>
      <c r="P284" s="25">
        <f aca="true" t="shared" si="216" ref="P284:P286">O284*0.4</f>
        <v>32.112</v>
      </c>
      <c r="Q284" s="25">
        <f aca="true" t="shared" si="217" ref="Q284:Q286">L284+P284</f>
        <v>72.342</v>
      </c>
      <c r="R284" s="9">
        <v>1</v>
      </c>
    </row>
    <row r="285" spans="1:18" s="1" customFormat="1" ht="34.5" customHeight="1">
      <c r="A285" s="6" t="s">
        <v>19</v>
      </c>
      <c r="B285" s="32" t="s">
        <v>683</v>
      </c>
      <c r="C285" s="32" t="s">
        <v>684</v>
      </c>
      <c r="D285" s="32" t="s">
        <v>685</v>
      </c>
      <c r="E285" s="32" t="s">
        <v>680</v>
      </c>
      <c r="F285" s="32" t="s">
        <v>681</v>
      </c>
      <c r="G285" s="32" t="s">
        <v>682</v>
      </c>
      <c r="H285" s="32" t="s">
        <v>23</v>
      </c>
      <c r="I285" s="9">
        <v>70.8</v>
      </c>
      <c r="J285" s="9">
        <v>69</v>
      </c>
      <c r="K285" s="9">
        <v>139.8</v>
      </c>
      <c r="L285" s="25">
        <f t="shared" si="215"/>
        <v>41.940000000000005</v>
      </c>
      <c r="M285" s="9"/>
      <c r="N285" s="9"/>
      <c r="O285" s="30">
        <v>74.42</v>
      </c>
      <c r="P285" s="25">
        <f t="shared" si="216"/>
        <v>29.768</v>
      </c>
      <c r="Q285" s="25">
        <f t="shared" si="217"/>
        <v>71.708</v>
      </c>
      <c r="R285" s="9">
        <v>2</v>
      </c>
    </row>
    <row r="286" spans="1:18" s="1" customFormat="1" ht="34.5" customHeight="1">
      <c r="A286" s="6" t="s">
        <v>19</v>
      </c>
      <c r="B286" s="32" t="s">
        <v>686</v>
      </c>
      <c r="C286" s="32" t="s">
        <v>687</v>
      </c>
      <c r="D286" s="32" t="s">
        <v>688</v>
      </c>
      <c r="E286" s="32" t="s">
        <v>680</v>
      </c>
      <c r="F286" s="32" t="s">
        <v>681</v>
      </c>
      <c r="G286" s="32" t="s">
        <v>682</v>
      </c>
      <c r="H286" s="32" t="s">
        <v>23</v>
      </c>
      <c r="I286" s="9">
        <v>57.1</v>
      </c>
      <c r="J286" s="9">
        <v>75</v>
      </c>
      <c r="K286" s="9">
        <v>132.1</v>
      </c>
      <c r="L286" s="25">
        <f t="shared" si="215"/>
        <v>39.629999999999995</v>
      </c>
      <c r="M286" s="9"/>
      <c r="N286" s="9"/>
      <c r="O286" s="30">
        <v>77.22</v>
      </c>
      <c r="P286" s="25">
        <f t="shared" si="216"/>
        <v>30.888</v>
      </c>
      <c r="Q286" s="25">
        <f t="shared" si="217"/>
        <v>70.518</v>
      </c>
      <c r="R286" s="9">
        <v>3</v>
      </c>
    </row>
    <row r="287" spans="1:18" s="1" customFormat="1" ht="34.5" customHeight="1">
      <c r="A287" s="6" t="s">
        <v>19</v>
      </c>
      <c r="B287" s="10">
        <v>285</v>
      </c>
      <c r="C287" s="11" t="s">
        <v>689</v>
      </c>
      <c r="D287" s="11" t="s">
        <v>690</v>
      </c>
      <c r="E287" s="7" t="s">
        <v>691</v>
      </c>
      <c r="F287" s="10">
        <v>802036</v>
      </c>
      <c r="G287" s="7" t="s">
        <v>41</v>
      </c>
      <c r="H287" s="13" t="s">
        <v>23</v>
      </c>
      <c r="I287" s="26">
        <v>60.2</v>
      </c>
      <c r="J287" s="26">
        <v>75</v>
      </c>
      <c r="K287" s="26">
        <v>135.2</v>
      </c>
      <c r="L287" s="25">
        <f aca="true" t="shared" si="218" ref="L287:L289">K287*0.3</f>
        <v>40.559999999999995</v>
      </c>
      <c r="M287" s="26"/>
      <c r="N287" s="26"/>
      <c r="O287" s="30">
        <v>76.72</v>
      </c>
      <c r="P287" s="25">
        <f aca="true" t="shared" si="219" ref="P287:P289">O287*0.4</f>
        <v>30.688000000000002</v>
      </c>
      <c r="Q287" s="25">
        <f aca="true" t="shared" si="220" ref="Q287:Q289">L287+P287</f>
        <v>71.24799999999999</v>
      </c>
      <c r="R287" s="13">
        <v>1</v>
      </c>
    </row>
    <row r="288" spans="1:18" s="1" customFormat="1" ht="34.5" customHeight="1">
      <c r="A288" s="6" t="s">
        <v>19</v>
      </c>
      <c r="B288" s="10">
        <v>286</v>
      </c>
      <c r="C288" s="11" t="s">
        <v>692</v>
      </c>
      <c r="D288" s="11" t="s">
        <v>693</v>
      </c>
      <c r="E288" s="7" t="s">
        <v>691</v>
      </c>
      <c r="F288" s="10">
        <v>802036</v>
      </c>
      <c r="G288" s="7" t="s">
        <v>41</v>
      </c>
      <c r="H288" s="13" t="s">
        <v>23</v>
      </c>
      <c r="I288" s="26">
        <v>67.5</v>
      </c>
      <c r="J288" s="26">
        <v>58.5</v>
      </c>
      <c r="K288" s="26">
        <v>126</v>
      </c>
      <c r="L288" s="25">
        <f t="shared" si="218"/>
        <v>37.8</v>
      </c>
      <c r="M288" s="26"/>
      <c r="N288" s="26"/>
      <c r="O288" s="30">
        <v>79.14</v>
      </c>
      <c r="P288" s="25">
        <f t="shared" si="219"/>
        <v>31.656000000000002</v>
      </c>
      <c r="Q288" s="25">
        <f t="shared" si="220"/>
        <v>69.456</v>
      </c>
      <c r="R288" s="13">
        <v>2</v>
      </c>
    </row>
    <row r="289" spans="1:18" s="1" customFormat="1" ht="34.5" customHeight="1">
      <c r="A289" s="6" t="s">
        <v>19</v>
      </c>
      <c r="B289" s="10">
        <v>287</v>
      </c>
      <c r="C289" s="11" t="s">
        <v>694</v>
      </c>
      <c r="D289" s="11" t="s">
        <v>695</v>
      </c>
      <c r="E289" s="7" t="s">
        <v>691</v>
      </c>
      <c r="F289" s="10">
        <v>802036</v>
      </c>
      <c r="G289" s="7" t="s">
        <v>41</v>
      </c>
      <c r="H289" s="13" t="s">
        <v>23</v>
      </c>
      <c r="I289" s="26">
        <v>52.3</v>
      </c>
      <c r="J289" s="26">
        <v>74.5</v>
      </c>
      <c r="K289" s="26">
        <v>126.8</v>
      </c>
      <c r="L289" s="25">
        <f t="shared" si="218"/>
        <v>38.04</v>
      </c>
      <c r="M289" s="26"/>
      <c r="N289" s="26"/>
      <c r="O289" s="30">
        <v>75.86</v>
      </c>
      <c r="P289" s="25">
        <f t="shared" si="219"/>
        <v>30.344</v>
      </c>
      <c r="Q289" s="25">
        <f t="shared" si="220"/>
        <v>68.384</v>
      </c>
      <c r="R289" s="13">
        <v>3</v>
      </c>
    </row>
    <row r="290" spans="1:18" s="1" customFormat="1" ht="34.5" customHeight="1">
      <c r="A290" s="6" t="s">
        <v>19</v>
      </c>
      <c r="B290" s="10">
        <v>288</v>
      </c>
      <c r="C290" s="11" t="s">
        <v>696</v>
      </c>
      <c r="D290" s="11" t="s">
        <v>697</v>
      </c>
      <c r="E290" s="7" t="s">
        <v>698</v>
      </c>
      <c r="F290" s="10">
        <v>802037</v>
      </c>
      <c r="G290" s="7" t="s">
        <v>592</v>
      </c>
      <c r="H290" s="13" t="s">
        <v>23</v>
      </c>
      <c r="I290" s="26">
        <v>60.2</v>
      </c>
      <c r="J290" s="26">
        <v>77</v>
      </c>
      <c r="K290" s="26">
        <v>137.2</v>
      </c>
      <c r="L290" s="25">
        <f aca="true" t="shared" si="221" ref="L290:L292">K290*0.3</f>
        <v>41.16</v>
      </c>
      <c r="M290" s="26"/>
      <c r="N290" s="26"/>
      <c r="O290" s="25">
        <v>78.08</v>
      </c>
      <c r="P290" s="25">
        <f aca="true" t="shared" si="222" ref="P290:P292">O290*0.4</f>
        <v>31.232</v>
      </c>
      <c r="Q290" s="25">
        <f aca="true" t="shared" si="223" ref="Q290:Q292">L290+P290</f>
        <v>72.392</v>
      </c>
      <c r="R290" s="13">
        <v>1</v>
      </c>
    </row>
    <row r="291" spans="1:18" s="1" customFormat="1" ht="34.5" customHeight="1">
      <c r="A291" s="6" t="s">
        <v>19</v>
      </c>
      <c r="B291" s="10">
        <v>289</v>
      </c>
      <c r="C291" s="11" t="s">
        <v>699</v>
      </c>
      <c r="D291" s="11" t="s">
        <v>700</v>
      </c>
      <c r="E291" s="7" t="s">
        <v>698</v>
      </c>
      <c r="F291" s="10">
        <v>802037</v>
      </c>
      <c r="G291" s="7" t="s">
        <v>592</v>
      </c>
      <c r="H291" s="13" t="s">
        <v>23</v>
      </c>
      <c r="I291" s="26">
        <v>53.6</v>
      </c>
      <c r="J291" s="26">
        <v>75.5</v>
      </c>
      <c r="K291" s="26">
        <v>129.1</v>
      </c>
      <c r="L291" s="25">
        <f t="shared" si="221"/>
        <v>38.73</v>
      </c>
      <c r="M291" s="26"/>
      <c r="N291" s="26"/>
      <c r="O291" s="30">
        <v>81.44</v>
      </c>
      <c r="P291" s="25">
        <f t="shared" si="222"/>
        <v>32.576</v>
      </c>
      <c r="Q291" s="25">
        <f t="shared" si="223"/>
        <v>71.306</v>
      </c>
      <c r="R291" s="13">
        <v>2</v>
      </c>
    </row>
    <row r="292" spans="1:18" s="1" customFormat="1" ht="34.5" customHeight="1">
      <c r="A292" s="6" t="s">
        <v>19</v>
      </c>
      <c r="B292" s="10">
        <v>290</v>
      </c>
      <c r="C292" s="11" t="s">
        <v>701</v>
      </c>
      <c r="D292" s="11" t="s">
        <v>702</v>
      </c>
      <c r="E292" s="7" t="s">
        <v>698</v>
      </c>
      <c r="F292" s="10">
        <v>802037</v>
      </c>
      <c r="G292" s="7" t="s">
        <v>592</v>
      </c>
      <c r="H292" s="13" t="s">
        <v>23</v>
      </c>
      <c r="I292" s="26">
        <v>52.5</v>
      </c>
      <c r="J292" s="26">
        <v>76.5</v>
      </c>
      <c r="K292" s="26">
        <v>129</v>
      </c>
      <c r="L292" s="25">
        <f t="shared" si="221"/>
        <v>38.699999999999996</v>
      </c>
      <c r="M292" s="26"/>
      <c r="N292" s="26"/>
      <c r="O292" s="30">
        <v>78.34</v>
      </c>
      <c r="P292" s="25">
        <f t="shared" si="222"/>
        <v>31.336000000000002</v>
      </c>
      <c r="Q292" s="25">
        <f t="shared" si="223"/>
        <v>70.036</v>
      </c>
      <c r="R292" s="13">
        <v>3</v>
      </c>
    </row>
    <row r="293" spans="1:18" s="1" customFormat="1" ht="34.5" customHeight="1">
      <c r="A293" s="6" t="s">
        <v>19</v>
      </c>
      <c r="B293" s="8">
        <v>291</v>
      </c>
      <c r="C293" s="8" t="s">
        <v>703</v>
      </c>
      <c r="D293" s="8" t="s">
        <v>704</v>
      </c>
      <c r="E293" s="8" t="s">
        <v>705</v>
      </c>
      <c r="F293" s="9" t="s">
        <v>706</v>
      </c>
      <c r="G293" s="8" t="s">
        <v>130</v>
      </c>
      <c r="H293" s="9" t="s">
        <v>23</v>
      </c>
      <c r="I293" s="9">
        <v>63.1</v>
      </c>
      <c r="J293" s="9">
        <v>70.5</v>
      </c>
      <c r="K293" s="9">
        <v>133.6</v>
      </c>
      <c r="L293" s="25">
        <f aca="true" t="shared" si="224" ref="L293:L295">K293*0.3</f>
        <v>40.08</v>
      </c>
      <c r="M293" s="9"/>
      <c r="N293" s="9"/>
      <c r="O293" s="29">
        <v>79.9</v>
      </c>
      <c r="P293" s="29">
        <f aca="true" t="shared" si="225" ref="P293:P295">O293*0.4</f>
        <v>31.960000000000004</v>
      </c>
      <c r="Q293" s="29">
        <f aca="true" t="shared" si="226" ref="Q293:Q295">L293+P293</f>
        <v>72.04</v>
      </c>
      <c r="R293" s="9">
        <v>1</v>
      </c>
    </row>
    <row r="294" spans="1:18" s="1" customFormat="1" ht="34.5" customHeight="1">
      <c r="A294" s="6" t="s">
        <v>19</v>
      </c>
      <c r="B294" s="8">
        <v>292</v>
      </c>
      <c r="C294" s="8" t="s">
        <v>707</v>
      </c>
      <c r="D294" s="8" t="s">
        <v>708</v>
      </c>
      <c r="E294" s="8" t="s">
        <v>705</v>
      </c>
      <c r="F294" s="9" t="s">
        <v>706</v>
      </c>
      <c r="G294" s="8" t="s">
        <v>130</v>
      </c>
      <c r="H294" s="9" t="s">
        <v>23</v>
      </c>
      <c r="I294" s="9">
        <v>63.1</v>
      </c>
      <c r="J294" s="9">
        <v>59</v>
      </c>
      <c r="K294" s="9">
        <v>122.1</v>
      </c>
      <c r="L294" s="25">
        <f t="shared" si="224"/>
        <v>36.629999999999995</v>
      </c>
      <c r="M294" s="9"/>
      <c r="N294" s="9"/>
      <c r="O294" s="29">
        <v>77.8</v>
      </c>
      <c r="P294" s="29">
        <f t="shared" si="225"/>
        <v>31.12</v>
      </c>
      <c r="Q294" s="29">
        <f t="shared" si="226"/>
        <v>67.75</v>
      </c>
      <c r="R294" s="9">
        <v>2</v>
      </c>
    </row>
    <row r="295" spans="1:18" s="1" customFormat="1" ht="34.5" customHeight="1">
      <c r="A295" s="6" t="s">
        <v>19</v>
      </c>
      <c r="B295" s="8">
        <v>293</v>
      </c>
      <c r="C295" s="34" t="s">
        <v>709</v>
      </c>
      <c r="D295" s="7">
        <v>82019422</v>
      </c>
      <c r="E295" s="7" t="s">
        <v>705</v>
      </c>
      <c r="F295" s="10">
        <v>802034</v>
      </c>
      <c r="G295" s="7" t="s">
        <v>130</v>
      </c>
      <c r="H295" s="13" t="s">
        <v>23</v>
      </c>
      <c r="I295" s="9">
        <v>59.2</v>
      </c>
      <c r="J295" s="9">
        <v>58.5</v>
      </c>
      <c r="K295" s="9">
        <v>117.7</v>
      </c>
      <c r="L295" s="25">
        <f t="shared" si="224"/>
        <v>35.31</v>
      </c>
      <c r="M295" s="9"/>
      <c r="N295" s="9"/>
      <c r="O295" s="29">
        <v>76.84</v>
      </c>
      <c r="P295" s="29">
        <f t="shared" si="225"/>
        <v>30.736000000000004</v>
      </c>
      <c r="Q295" s="29">
        <f t="shared" si="226"/>
        <v>66.046</v>
      </c>
      <c r="R295" s="9">
        <v>3</v>
      </c>
    </row>
    <row r="296" spans="1:18" s="1" customFormat="1" ht="34.5" customHeight="1">
      <c r="A296" s="6" t="s">
        <v>19</v>
      </c>
      <c r="B296" s="32" t="s">
        <v>710</v>
      </c>
      <c r="C296" s="7" t="s">
        <v>711</v>
      </c>
      <c r="D296" s="7" t="s">
        <v>712</v>
      </c>
      <c r="E296" s="7" t="s">
        <v>705</v>
      </c>
      <c r="F296" s="32" t="s">
        <v>706</v>
      </c>
      <c r="G296" s="32" t="s">
        <v>713</v>
      </c>
      <c r="H296" s="32" t="s">
        <v>28</v>
      </c>
      <c r="I296" s="9">
        <v>67.7</v>
      </c>
      <c r="J296" s="9">
        <v>77.5</v>
      </c>
      <c r="K296" s="9">
        <v>145.2</v>
      </c>
      <c r="L296" s="25">
        <f aca="true" t="shared" si="227" ref="L296:L298">K296*0.3</f>
        <v>43.559999999999995</v>
      </c>
      <c r="M296" s="9"/>
      <c r="N296" s="9"/>
      <c r="O296" s="29">
        <v>74.1</v>
      </c>
      <c r="P296" s="29">
        <f aca="true" t="shared" si="228" ref="P296:P298">O296*0.4</f>
        <v>29.64</v>
      </c>
      <c r="Q296" s="29">
        <f aca="true" t="shared" si="229" ref="Q296:Q298">L296+P296</f>
        <v>73.19999999999999</v>
      </c>
      <c r="R296" s="9">
        <v>1</v>
      </c>
    </row>
    <row r="297" spans="1:18" s="1" customFormat="1" ht="34.5" customHeight="1">
      <c r="A297" s="6" t="s">
        <v>19</v>
      </c>
      <c r="B297" s="32" t="s">
        <v>714</v>
      </c>
      <c r="C297" s="12" t="s">
        <v>715</v>
      </c>
      <c r="D297" s="12" t="s">
        <v>716</v>
      </c>
      <c r="E297" s="12" t="s">
        <v>705</v>
      </c>
      <c r="F297" s="33" t="s">
        <v>706</v>
      </c>
      <c r="G297" s="12" t="s">
        <v>713</v>
      </c>
      <c r="H297" s="33" t="s">
        <v>28</v>
      </c>
      <c r="I297" s="9">
        <v>61.1</v>
      </c>
      <c r="J297" s="9">
        <v>69.5</v>
      </c>
      <c r="K297" s="9">
        <v>130.6</v>
      </c>
      <c r="L297" s="25">
        <f t="shared" si="227"/>
        <v>39.18</v>
      </c>
      <c r="M297" s="9"/>
      <c r="N297" s="9"/>
      <c r="O297" s="29">
        <v>78.7</v>
      </c>
      <c r="P297" s="29">
        <f t="shared" si="228"/>
        <v>31.480000000000004</v>
      </c>
      <c r="Q297" s="29">
        <f t="shared" si="229"/>
        <v>70.66</v>
      </c>
      <c r="R297" s="9">
        <v>2</v>
      </c>
    </row>
    <row r="298" spans="1:18" s="1" customFormat="1" ht="34.5" customHeight="1">
      <c r="A298" s="6" t="s">
        <v>19</v>
      </c>
      <c r="B298" s="32" t="s">
        <v>717</v>
      </c>
      <c r="C298" s="7" t="s">
        <v>718</v>
      </c>
      <c r="D298" s="7" t="s">
        <v>719</v>
      </c>
      <c r="E298" s="7" t="s">
        <v>705</v>
      </c>
      <c r="F298" s="32" t="s">
        <v>706</v>
      </c>
      <c r="G298" s="32" t="s">
        <v>713</v>
      </c>
      <c r="H298" s="32" t="s">
        <v>28</v>
      </c>
      <c r="I298" s="9">
        <v>60.5</v>
      </c>
      <c r="J298" s="9">
        <v>74</v>
      </c>
      <c r="K298" s="9">
        <v>134.5</v>
      </c>
      <c r="L298" s="25">
        <f t="shared" si="227"/>
        <v>40.35</v>
      </c>
      <c r="M298" s="9"/>
      <c r="N298" s="9"/>
      <c r="O298" s="29">
        <v>64.44</v>
      </c>
      <c r="P298" s="29">
        <f t="shared" si="228"/>
        <v>25.776</v>
      </c>
      <c r="Q298" s="29">
        <f t="shared" si="229"/>
        <v>66.126</v>
      </c>
      <c r="R298" s="9">
        <v>3</v>
      </c>
    </row>
    <row r="299" spans="1:18" s="1" customFormat="1" ht="34.5" customHeight="1">
      <c r="A299" s="6" t="s">
        <v>19</v>
      </c>
      <c r="B299" s="32" t="s">
        <v>720</v>
      </c>
      <c r="C299" s="7" t="s">
        <v>721</v>
      </c>
      <c r="D299" s="7" t="s">
        <v>722</v>
      </c>
      <c r="E299" s="7" t="s">
        <v>705</v>
      </c>
      <c r="F299" s="32" t="s">
        <v>706</v>
      </c>
      <c r="G299" s="32" t="s">
        <v>41</v>
      </c>
      <c r="H299" s="32" t="s">
        <v>62</v>
      </c>
      <c r="I299" s="9">
        <v>63.5</v>
      </c>
      <c r="J299" s="9">
        <v>74</v>
      </c>
      <c r="K299" s="9">
        <v>137.5</v>
      </c>
      <c r="L299" s="25">
        <f aca="true" t="shared" si="230" ref="L299:L307">K299*0.3</f>
        <v>41.25</v>
      </c>
      <c r="M299" s="9"/>
      <c r="N299" s="9"/>
      <c r="O299" s="25">
        <v>82.24</v>
      </c>
      <c r="P299" s="29">
        <f aca="true" t="shared" si="231" ref="P299:P307">O299*0.4</f>
        <v>32.896</v>
      </c>
      <c r="Q299" s="29">
        <f aca="true" t="shared" si="232" ref="Q299:Q307">L299+P299</f>
        <v>74.146</v>
      </c>
      <c r="R299" s="9">
        <v>1</v>
      </c>
    </row>
    <row r="300" spans="1:18" s="1" customFormat="1" ht="34.5" customHeight="1">
      <c r="A300" s="6" t="s">
        <v>19</v>
      </c>
      <c r="B300" s="32" t="s">
        <v>723</v>
      </c>
      <c r="C300" s="7" t="s">
        <v>724</v>
      </c>
      <c r="D300" s="7" t="s">
        <v>725</v>
      </c>
      <c r="E300" s="7" t="s">
        <v>705</v>
      </c>
      <c r="F300" s="32" t="s">
        <v>706</v>
      </c>
      <c r="G300" s="32" t="s">
        <v>41</v>
      </c>
      <c r="H300" s="32" t="s">
        <v>62</v>
      </c>
      <c r="I300" s="9">
        <v>67.8</v>
      </c>
      <c r="J300" s="9">
        <v>67</v>
      </c>
      <c r="K300" s="9">
        <v>134.8</v>
      </c>
      <c r="L300" s="25">
        <f t="shared" si="230"/>
        <v>40.440000000000005</v>
      </c>
      <c r="M300" s="9"/>
      <c r="N300" s="9"/>
      <c r="O300" s="25">
        <v>82.28</v>
      </c>
      <c r="P300" s="29">
        <f t="shared" si="231"/>
        <v>32.912</v>
      </c>
      <c r="Q300" s="29">
        <f t="shared" si="232"/>
        <v>73.352</v>
      </c>
      <c r="R300" s="9">
        <v>2</v>
      </c>
    </row>
    <row r="301" spans="1:18" s="1" customFormat="1" ht="34.5" customHeight="1">
      <c r="A301" s="6" t="s">
        <v>19</v>
      </c>
      <c r="B301" s="32" t="s">
        <v>726</v>
      </c>
      <c r="C301" s="7" t="s">
        <v>727</v>
      </c>
      <c r="D301" s="7" t="s">
        <v>728</v>
      </c>
      <c r="E301" s="7" t="s">
        <v>705</v>
      </c>
      <c r="F301" s="32" t="s">
        <v>706</v>
      </c>
      <c r="G301" s="32" t="s">
        <v>41</v>
      </c>
      <c r="H301" s="32" t="s">
        <v>62</v>
      </c>
      <c r="I301" s="9">
        <v>62.2</v>
      </c>
      <c r="J301" s="9">
        <v>74</v>
      </c>
      <c r="K301" s="9">
        <v>136.2</v>
      </c>
      <c r="L301" s="25">
        <f t="shared" si="230"/>
        <v>40.85999999999999</v>
      </c>
      <c r="M301" s="9"/>
      <c r="N301" s="9"/>
      <c r="O301" s="25">
        <v>80.78</v>
      </c>
      <c r="P301" s="29">
        <f t="shared" si="231"/>
        <v>32.312000000000005</v>
      </c>
      <c r="Q301" s="29">
        <f t="shared" si="232"/>
        <v>73.172</v>
      </c>
      <c r="R301" s="9">
        <v>3</v>
      </c>
    </row>
    <row r="302" spans="1:18" s="1" customFormat="1" ht="34.5" customHeight="1">
      <c r="A302" s="6" t="s">
        <v>19</v>
      </c>
      <c r="B302" s="32" t="s">
        <v>729</v>
      </c>
      <c r="C302" s="7" t="s">
        <v>730</v>
      </c>
      <c r="D302" s="7" t="s">
        <v>731</v>
      </c>
      <c r="E302" s="7" t="s">
        <v>705</v>
      </c>
      <c r="F302" s="32" t="s">
        <v>706</v>
      </c>
      <c r="G302" s="32" t="s">
        <v>41</v>
      </c>
      <c r="H302" s="32" t="s">
        <v>62</v>
      </c>
      <c r="I302" s="9">
        <v>72.1</v>
      </c>
      <c r="J302" s="9">
        <v>66</v>
      </c>
      <c r="K302" s="9">
        <v>138.1</v>
      </c>
      <c r="L302" s="25">
        <f t="shared" si="230"/>
        <v>41.43</v>
      </c>
      <c r="M302" s="9"/>
      <c r="N302" s="9"/>
      <c r="O302" s="25">
        <v>75.94</v>
      </c>
      <c r="P302" s="29">
        <f t="shared" si="231"/>
        <v>30.376</v>
      </c>
      <c r="Q302" s="29">
        <f t="shared" si="232"/>
        <v>71.806</v>
      </c>
      <c r="R302" s="9">
        <v>4</v>
      </c>
    </row>
    <row r="303" spans="1:18" s="1" customFormat="1" ht="34.5" customHeight="1">
      <c r="A303" s="6" t="s">
        <v>19</v>
      </c>
      <c r="B303" s="32" t="s">
        <v>732</v>
      </c>
      <c r="C303" s="7" t="s">
        <v>733</v>
      </c>
      <c r="D303" s="7" t="s">
        <v>734</v>
      </c>
      <c r="E303" s="7" t="s">
        <v>705</v>
      </c>
      <c r="F303" s="32" t="s">
        <v>706</v>
      </c>
      <c r="G303" s="32" t="s">
        <v>41</v>
      </c>
      <c r="H303" s="32" t="s">
        <v>62</v>
      </c>
      <c r="I303" s="9">
        <v>74.4</v>
      </c>
      <c r="J303" s="9">
        <v>60.5</v>
      </c>
      <c r="K303" s="9">
        <v>134.9</v>
      </c>
      <c r="L303" s="25">
        <f t="shared" si="230"/>
        <v>40.47</v>
      </c>
      <c r="M303" s="9"/>
      <c r="N303" s="9"/>
      <c r="O303" s="25">
        <v>78.26</v>
      </c>
      <c r="P303" s="29">
        <f t="shared" si="231"/>
        <v>31.304000000000002</v>
      </c>
      <c r="Q303" s="29">
        <f t="shared" si="232"/>
        <v>71.774</v>
      </c>
      <c r="R303" s="9">
        <v>5</v>
      </c>
    </row>
    <row r="304" spans="1:18" s="1" customFormat="1" ht="34.5" customHeight="1">
      <c r="A304" s="6" t="s">
        <v>19</v>
      </c>
      <c r="B304" s="32" t="s">
        <v>735</v>
      </c>
      <c r="C304" s="7" t="s">
        <v>736</v>
      </c>
      <c r="D304" s="7" t="s">
        <v>737</v>
      </c>
      <c r="E304" s="7" t="s">
        <v>705</v>
      </c>
      <c r="F304" s="32" t="s">
        <v>706</v>
      </c>
      <c r="G304" s="32" t="s">
        <v>41</v>
      </c>
      <c r="H304" s="32" t="s">
        <v>62</v>
      </c>
      <c r="I304" s="9">
        <v>52.7</v>
      </c>
      <c r="J304" s="9">
        <v>78.5</v>
      </c>
      <c r="K304" s="9">
        <v>131.2</v>
      </c>
      <c r="L304" s="25">
        <f t="shared" si="230"/>
        <v>39.35999999999999</v>
      </c>
      <c r="M304" s="9"/>
      <c r="N304" s="9"/>
      <c r="O304" s="29">
        <v>78.64</v>
      </c>
      <c r="P304" s="29">
        <f t="shared" si="231"/>
        <v>31.456000000000003</v>
      </c>
      <c r="Q304" s="29">
        <f t="shared" si="232"/>
        <v>70.816</v>
      </c>
      <c r="R304" s="9">
        <v>6</v>
      </c>
    </row>
    <row r="305" spans="1:18" s="1" customFormat="1" ht="34.5" customHeight="1">
      <c r="A305" s="6" t="s">
        <v>19</v>
      </c>
      <c r="B305" s="32" t="s">
        <v>738</v>
      </c>
      <c r="C305" s="7" t="s">
        <v>739</v>
      </c>
      <c r="D305" s="7" t="s">
        <v>740</v>
      </c>
      <c r="E305" s="7" t="s">
        <v>705</v>
      </c>
      <c r="F305" s="32" t="s">
        <v>706</v>
      </c>
      <c r="G305" s="32" t="s">
        <v>41</v>
      </c>
      <c r="H305" s="32" t="s">
        <v>62</v>
      </c>
      <c r="I305" s="9">
        <v>61.6</v>
      </c>
      <c r="J305" s="9">
        <v>71.5</v>
      </c>
      <c r="K305" s="9">
        <v>133.1</v>
      </c>
      <c r="L305" s="25">
        <f t="shared" si="230"/>
        <v>39.93</v>
      </c>
      <c r="M305" s="9"/>
      <c r="N305" s="9"/>
      <c r="O305" s="25">
        <v>77.12</v>
      </c>
      <c r="P305" s="29">
        <f t="shared" si="231"/>
        <v>30.848000000000003</v>
      </c>
      <c r="Q305" s="29">
        <f t="shared" si="232"/>
        <v>70.778</v>
      </c>
      <c r="R305" s="9">
        <v>7</v>
      </c>
    </row>
    <row r="306" spans="1:18" s="1" customFormat="1" ht="34.5" customHeight="1">
      <c r="A306" s="6" t="s">
        <v>19</v>
      </c>
      <c r="B306" s="32" t="s">
        <v>741</v>
      </c>
      <c r="C306" s="7" t="s">
        <v>742</v>
      </c>
      <c r="D306" s="7" t="s">
        <v>743</v>
      </c>
      <c r="E306" s="7" t="s">
        <v>705</v>
      </c>
      <c r="F306" s="32" t="s">
        <v>706</v>
      </c>
      <c r="G306" s="32" t="s">
        <v>41</v>
      </c>
      <c r="H306" s="32" t="s">
        <v>62</v>
      </c>
      <c r="I306" s="9">
        <v>57</v>
      </c>
      <c r="J306" s="9">
        <v>75.5</v>
      </c>
      <c r="K306" s="9">
        <v>132.5</v>
      </c>
      <c r="L306" s="25">
        <f t="shared" si="230"/>
        <v>39.75</v>
      </c>
      <c r="M306" s="9"/>
      <c r="N306" s="9"/>
      <c r="O306" s="29">
        <v>76.14</v>
      </c>
      <c r="P306" s="29">
        <f t="shared" si="231"/>
        <v>30.456000000000003</v>
      </c>
      <c r="Q306" s="29">
        <f t="shared" si="232"/>
        <v>70.206</v>
      </c>
      <c r="R306" s="9">
        <v>8</v>
      </c>
    </row>
    <row r="307" spans="1:18" s="1" customFormat="1" ht="34.5" customHeight="1">
      <c r="A307" s="6" t="s">
        <v>19</v>
      </c>
      <c r="B307" s="32" t="s">
        <v>744</v>
      </c>
      <c r="C307" s="7" t="s">
        <v>745</v>
      </c>
      <c r="D307" s="7" t="s">
        <v>746</v>
      </c>
      <c r="E307" s="7" t="s">
        <v>705</v>
      </c>
      <c r="F307" s="32" t="s">
        <v>706</v>
      </c>
      <c r="G307" s="32" t="s">
        <v>41</v>
      </c>
      <c r="H307" s="32" t="s">
        <v>62</v>
      </c>
      <c r="I307" s="9">
        <v>67.1</v>
      </c>
      <c r="J307" s="9">
        <v>65</v>
      </c>
      <c r="K307" s="9">
        <v>132.1</v>
      </c>
      <c r="L307" s="25">
        <f t="shared" si="230"/>
        <v>39.629999999999995</v>
      </c>
      <c r="M307" s="9"/>
      <c r="N307" s="9"/>
      <c r="O307" s="29">
        <v>76.06</v>
      </c>
      <c r="P307" s="29">
        <f t="shared" si="231"/>
        <v>30.424000000000003</v>
      </c>
      <c r="Q307" s="29">
        <f t="shared" si="232"/>
        <v>70.054</v>
      </c>
      <c r="R307" s="9">
        <v>9</v>
      </c>
    </row>
    <row r="308" spans="1:18" s="1" customFormat="1" ht="34.5" customHeight="1">
      <c r="A308" s="6" t="s">
        <v>19</v>
      </c>
      <c r="B308" s="12">
        <v>306</v>
      </c>
      <c r="C308" s="12" t="s">
        <v>747</v>
      </c>
      <c r="D308" s="12" t="s">
        <v>748</v>
      </c>
      <c r="E308" s="12" t="s">
        <v>749</v>
      </c>
      <c r="F308" s="12">
        <v>802038</v>
      </c>
      <c r="G308" s="12" t="s">
        <v>750</v>
      </c>
      <c r="H308" s="12" t="s">
        <v>23</v>
      </c>
      <c r="I308" s="9">
        <v>68.6</v>
      </c>
      <c r="J308" s="9">
        <v>66.5</v>
      </c>
      <c r="K308" s="9">
        <v>135.1</v>
      </c>
      <c r="L308" s="25">
        <f aca="true" t="shared" si="233" ref="L308:L310">K308*0.3</f>
        <v>40.529999999999994</v>
      </c>
      <c r="M308" s="9"/>
      <c r="N308" s="9"/>
      <c r="O308" s="29">
        <v>78.98</v>
      </c>
      <c r="P308" s="29">
        <f aca="true" t="shared" si="234" ref="P308:P310">O308*0.4</f>
        <v>31.592000000000002</v>
      </c>
      <c r="Q308" s="29">
        <f aca="true" t="shared" si="235" ref="Q308:Q310">L308+P308</f>
        <v>72.122</v>
      </c>
      <c r="R308" s="9">
        <v>1</v>
      </c>
    </row>
    <row r="309" spans="1:18" s="1" customFormat="1" ht="34.5" customHeight="1">
      <c r="A309" s="6" t="s">
        <v>19</v>
      </c>
      <c r="B309" s="12">
        <v>307</v>
      </c>
      <c r="C309" s="12" t="s">
        <v>751</v>
      </c>
      <c r="D309" s="12" t="s">
        <v>752</v>
      </c>
      <c r="E309" s="12" t="s">
        <v>749</v>
      </c>
      <c r="F309" s="12">
        <v>802038</v>
      </c>
      <c r="G309" s="12" t="s">
        <v>750</v>
      </c>
      <c r="H309" s="12" t="s">
        <v>23</v>
      </c>
      <c r="I309" s="9">
        <v>62.1</v>
      </c>
      <c r="J309" s="9">
        <v>74</v>
      </c>
      <c r="K309" s="9">
        <v>136.1</v>
      </c>
      <c r="L309" s="25">
        <f t="shared" si="233"/>
        <v>40.83</v>
      </c>
      <c r="M309" s="9"/>
      <c r="N309" s="9"/>
      <c r="O309" s="29">
        <v>78.08</v>
      </c>
      <c r="P309" s="29">
        <f t="shared" si="234"/>
        <v>31.232</v>
      </c>
      <c r="Q309" s="29">
        <f t="shared" si="235"/>
        <v>72.062</v>
      </c>
      <c r="R309" s="9">
        <v>2</v>
      </c>
    </row>
    <row r="310" spans="1:18" s="1" customFormat="1" ht="34.5" customHeight="1">
      <c r="A310" s="6" t="s">
        <v>19</v>
      </c>
      <c r="B310" s="12">
        <v>308</v>
      </c>
      <c r="C310" s="12" t="s">
        <v>753</v>
      </c>
      <c r="D310" s="12" t="s">
        <v>754</v>
      </c>
      <c r="E310" s="12" t="s">
        <v>749</v>
      </c>
      <c r="F310" s="12">
        <v>802038</v>
      </c>
      <c r="G310" s="12" t="s">
        <v>750</v>
      </c>
      <c r="H310" s="12" t="s">
        <v>23</v>
      </c>
      <c r="I310" s="9">
        <v>59.7</v>
      </c>
      <c r="J310" s="9">
        <v>73.5</v>
      </c>
      <c r="K310" s="9">
        <v>133.2</v>
      </c>
      <c r="L310" s="25">
        <f t="shared" si="233"/>
        <v>39.959999999999994</v>
      </c>
      <c r="M310" s="9"/>
      <c r="N310" s="9"/>
      <c r="O310" s="29">
        <v>78.24</v>
      </c>
      <c r="P310" s="29">
        <f t="shared" si="234"/>
        <v>31.296</v>
      </c>
      <c r="Q310" s="29">
        <f t="shared" si="235"/>
        <v>71.256</v>
      </c>
      <c r="R310" s="9">
        <v>3</v>
      </c>
    </row>
    <row r="311" spans="1:18" s="1" customFormat="1" ht="34.5" customHeight="1">
      <c r="A311" s="6" t="s">
        <v>19</v>
      </c>
      <c r="B311" s="12">
        <v>309</v>
      </c>
      <c r="C311" s="7" t="s">
        <v>755</v>
      </c>
      <c r="D311" s="7" t="s">
        <v>756</v>
      </c>
      <c r="E311" s="7" t="s">
        <v>749</v>
      </c>
      <c r="F311" s="10">
        <v>802038</v>
      </c>
      <c r="G311" s="7" t="s">
        <v>757</v>
      </c>
      <c r="H311" s="13" t="s">
        <v>28</v>
      </c>
      <c r="I311" s="9">
        <v>62.6</v>
      </c>
      <c r="J311" s="9">
        <v>74.5</v>
      </c>
      <c r="K311" s="9">
        <v>137.1</v>
      </c>
      <c r="L311" s="25">
        <f aca="true" t="shared" si="236" ref="L311:L316">K311*0.3</f>
        <v>41.129999999999995</v>
      </c>
      <c r="M311" s="9"/>
      <c r="N311" s="9"/>
      <c r="O311" s="29">
        <v>76.96</v>
      </c>
      <c r="P311" s="29">
        <f aca="true" t="shared" si="237" ref="P311:P316">O311*0.4</f>
        <v>30.784</v>
      </c>
      <c r="Q311" s="29">
        <f aca="true" t="shared" si="238" ref="Q311:Q316">L311+P311</f>
        <v>71.91399999999999</v>
      </c>
      <c r="R311" s="9">
        <v>1</v>
      </c>
    </row>
    <row r="312" spans="1:18" s="1" customFormat="1" ht="34.5" customHeight="1">
      <c r="A312" s="6" t="s">
        <v>19</v>
      </c>
      <c r="B312" s="12">
        <v>310</v>
      </c>
      <c r="C312" s="7" t="s">
        <v>758</v>
      </c>
      <c r="D312" s="7" t="s">
        <v>759</v>
      </c>
      <c r="E312" s="7" t="s">
        <v>749</v>
      </c>
      <c r="F312" s="10">
        <v>802038</v>
      </c>
      <c r="G312" s="7" t="s">
        <v>757</v>
      </c>
      <c r="H312" s="13" t="s">
        <v>28</v>
      </c>
      <c r="I312" s="9">
        <v>59</v>
      </c>
      <c r="J312" s="9">
        <v>74.5</v>
      </c>
      <c r="K312" s="9">
        <v>133.5</v>
      </c>
      <c r="L312" s="25">
        <f t="shared" si="236"/>
        <v>40.05</v>
      </c>
      <c r="M312" s="9"/>
      <c r="N312" s="9"/>
      <c r="O312" s="29">
        <v>78.2</v>
      </c>
      <c r="P312" s="29">
        <f t="shared" si="237"/>
        <v>31.28</v>
      </c>
      <c r="Q312" s="29">
        <f t="shared" si="238"/>
        <v>71.33</v>
      </c>
      <c r="R312" s="9">
        <v>2</v>
      </c>
    </row>
    <row r="313" spans="1:18" s="1" customFormat="1" ht="34.5" customHeight="1">
      <c r="A313" s="6" t="s">
        <v>19</v>
      </c>
      <c r="B313" s="12">
        <v>311</v>
      </c>
      <c r="C313" s="7" t="s">
        <v>760</v>
      </c>
      <c r="D313" s="7" t="s">
        <v>761</v>
      </c>
      <c r="E313" s="7" t="s">
        <v>749</v>
      </c>
      <c r="F313" s="10">
        <v>802038</v>
      </c>
      <c r="G313" s="7" t="s">
        <v>757</v>
      </c>
      <c r="H313" s="13" t="s">
        <v>28</v>
      </c>
      <c r="I313" s="9">
        <v>58.9</v>
      </c>
      <c r="J313" s="9">
        <v>71</v>
      </c>
      <c r="K313" s="9">
        <v>129.9</v>
      </c>
      <c r="L313" s="25">
        <f t="shared" si="236"/>
        <v>38.97</v>
      </c>
      <c r="M313" s="9"/>
      <c r="N313" s="9"/>
      <c r="O313" s="29">
        <v>79.24</v>
      </c>
      <c r="P313" s="29">
        <f t="shared" si="237"/>
        <v>31.695999999999998</v>
      </c>
      <c r="Q313" s="29">
        <f t="shared" si="238"/>
        <v>70.666</v>
      </c>
      <c r="R313" s="9">
        <v>3</v>
      </c>
    </row>
    <row r="314" spans="1:18" s="1" customFormat="1" ht="34.5" customHeight="1">
      <c r="A314" s="6" t="s">
        <v>19</v>
      </c>
      <c r="B314" s="12">
        <v>312</v>
      </c>
      <c r="C314" s="7" t="s">
        <v>762</v>
      </c>
      <c r="D314" s="7" t="s">
        <v>763</v>
      </c>
      <c r="E314" s="7" t="s">
        <v>749</v>
      </c>
      <c r="F314" s="10">
        <v>802038</v>
      </c>
      <c r="G314" s="7" t="s">
        <v>757</v>
      </c>
      <c r="H314" s="13" t="s">
        <v>28</v>
      </c>
      <c r="I314" s="9">
        <v>57.2</v>
      </c>
      <c r="J314" s="9">
        <v>72.5</v>
      </c>
      <c r="K314" s="9">
        <v>129.7</v>
      </c>
      <c r="L314" s="25">
        <f t="shared" si="236"/>
        <v>38.91</v>
      </c>
      <c r="M314" s="9"/>
      <c r="N314" s="9"/>
      <c r="O314" s="29">
        <v>76.02</v>
      </c>
      <c r="P314" s="29">
        <f t="shared" si="237"/>
        <v>30.408</v>
      </c>
      <c r="Q314" s="29">
        <f t="shared" si="238"/>
        <v>69.318</v>
      </c>
      <c r="R314" s="9">
        <v>4</v>
      </c>
    </row>
    <row r="315" spans="1:18" s="1" customFormat="1" ht="34.5" customHeight="1">
      <c r="A315" s="6" t="s">
        <v>19</v>
      </c>
      <c r="B315" s="12">
        <v>313</v>
      </c>
      <c r="C315" s="7" t="s">
        <v>764</v>
      </c>
      <c r="D315" s="7" t="s">
        <v>765</v>
      </c>
      <c r="E315" s="7" t="s">
        <v>749</v>
      </c>
      <c r="F315" s="10">
        <v>802038</v>
      </c>
      <c r="G315" s="7" t="s">
        <v>757</v>
      </c>
      <c r="H315" s="13" t="s">
        <v>28</v>
      </c>
      <c r="I315" s="9">
        <v>56.1</v>
      </c>
      <c r="J315" s="9">
        <v>71</v>
      </c>
      <c r="K315" s="9">
        <v>127.1</v>
      </c>
      <c r="L315" s="25">
        <f t="shared" si="236"/>
        <v>38.129999999999995</v>
      </c>
      <c r="M315" s="9"/>
      <c r="N315" s="9"/>
      <c r="O315" s="29">
        <v>76.98</v>
      </c>
      <c r="P315" s="29">
        <f t="shared" si="237"/>
        <v>30.792</v>
      </c>
      <c r="Q315" s="29">
        <f t="shared" si="238"/>
        <v>68.922</v>
      </c>
      <c r="R315" s="9">
        <v>5</v>
      </c>
    </row>
    <row r="316" spans="1:18" s="1" customFormat="1" ht="34.5" customHeight="1">
      <c r="A316" s="6" t="s">
        <v>19</v>
      </c>
      <c r="B316" s="12">
        <v>314</v>
      </c>
      <c r="C316" s="7" t="s">
        <v>766</v>
      </c>
      <c r="D316" s="7" t="s">
        <v>767</v>
      </c>
      <c r="E316" s="7" t="s">
        <v>749</v>
      </c>
      <c r="F316" s="10">
        <v>802038</v>
      </c>
      <c r="G316" s="7" t="s">
        <v>757</v>
      </c>
      <c r="H316" s="13" t="s">
        <v>28</v>
      </c>
      <c r="I316" s="9">
        <v>53.7</v>
      </c>
      <c r="J316" s="9">
        <v>78.5</v>
      </c>
      <c r="K316" s="9">
        <v>132.2</v>
      </c>
      <c r="L316" s="25">
        <f t="shared" si="236"/>
        <v>39.66</v>
      </c>
      <c r="M316" s="9"/>
      <c r="N316" s="9"/>
      <c r="O316" s="29"/>
      <c r="P316" s="29"/>
      <c r="Q316" s="29">
        <f t="shared" si="238"/>
        <v>39.66</v>
      </c>
      <c r="R316" s="9">
        <v>6</v>
      </c>
    </row>
    <row r="317" spans="1:18" s="1" customFormat="1" ht="34.5" customHeight="1">
      <c r="A317" s="6" t="s">
        <v>19</v>
      </c>
      <c r="B317" s="12">
        <v>315</v>
      </c>
      <c r="C317" s="12" t="s">
        <v>768</v>
      </c>
      <c r="D317" s="12" t="s">
        <v>769</v>
      </c>
      <c r="E317" s="12" t="s">
        <v>770</v>
      </c>
      <c r="F317" s="14">
        <v>802039</v>
      </c>
      <c r="G317" s="12" t="s">
        <v>137</v>
      </c>
      <c r="H317" s="14" t="s">
        <v>23</v>
      </c>
      <c r="I317" s="9">
        <v>53.2</v>
      </c>
      <c r="J317" s="9">
        <v>73.5</v>
      </c>
      <c r="K317" s="9">
        <v>126.7</v>
      </c>
      <c r="L317" s="25">
        <f aca="true" t="shared" si="239" ref="L317:L319">K317*0.3</f>
        <v>38.01</v>
      </c>
      <c r="M317" s="9"/>
      <c r="N317" s="9"/>
      <c r="O317" s="29">
        <v>76.7</v>
      </c>
      <c r="P317" s="29">
        <f aca="true" t="shared" si="240" ref="P317:P319">O317*0.4</f>
        <v>30.680000000000003</v>
      </c>
      <c r="Q317" s="29">
        <f aca="true" t="shared" si="241" ref="Q317:Q319">L317+P317</f>
        <v>68.69</v>
      </c>
      <c r="R317" s="14">
        <v>1</v>
      </c>
    </row>
    <row r="318" spans="1:18" s="1" customFormat="1" ht="34.5" customHeight="1">
      <c r="A318" s="6" t="s">
        <v>19</v>
      </c>
      <c r="B318" s="12">
        <v>316</v>
      </c>
      <c r="C318" s="12" t="s">
        <v>771</v>
      </c>
      <c r="D318" s="12" t="s">
        <v>772</v>
      </c>
      <c r="E318" s="12" t="s">
        <v>770</v>
      </c>
      <c r="F318" s="14">
        <v>802039</v>
      </c>
      <c r="G318" s="12" t="s">
        <v>137</v>
      </c>
      <c r="H318" s="14" t="s">
        <v>23</v>
      </c>
      <c r="I318" s="9">
        <v>56.5</v>
      </c>
      <c r="J318" s="9">
        <v>70</v>
      </c>
      <c r="K318" s="9">
        <v>126.5</v>
      </c>
      <c r="L318" s="25">
        <f t="shared" si="239"/>
        <v>37.949999999999996</v>
      </c>
      <c r="M318" s="9"/>
      <c r="N318" s="9"/>
      <c r="O318" s="29">
        <v>74.6</v>
      </c>
      <c r="P318" s="29">
        <f t="shared" si="240"/>
        <v>29.84</v>
      </c>
      <c r="Q318" s="29">
        <f t="shared" si="241"/>
        <v>67.78999999999999</v>
      </c>
      <c r="R318" s="14">
        <v>2</v>
      </c>
    </row>
    <row r="319" spans="1:18" s="1" customFormat="1" ht="34.5" customHeight="1">
      <c r="A319" s="6" t="s">
        <v>19</v>
      </c>
      <c r="B319" s="12">
        <v>317</v>
      </c>
      <c r="C319" s="12" t="s">
        <v>773</v>
      </c>
      <c r="D319" s="12" t="s">
        <v>774</v>
      </c>
      <c r="E319" s="12" t="s">
        <v>770</v>
      </c>
      <c r="F319" s="14">
        <v>802039</v>
      </c>
      <c r="G319" s="12" t="s">
        <v>137</v>
      </c>
      <c r="H319" s="14" t="s">
        <v>23</v>
      </c>
      <c r="I319" s="9">
        <v>47.3</v>
      </c>
      <c r="J319" s="9">
        <v>68.5</v>
      </c>
      <c r="K319" s="9">
        <v>115.8</v>
      </c>
      <c r="L319" s="25">
        <f t="shared" si="239"/>
        <v>34.739999999999995</v>
      </c>
      <c r="M319" s="9"/>
      <c r="N319" s="9"/>
      <c r="O319" s="29">
        <v>77.42</v>
      </c>
      <c r="P319" s="29">
        <f t="shared" si="240"/>
        <v>30.968000000000004</v>
      </c>
      <c r="Q319" s="29">
        <f t="shared" si="241"/>
        <v>65.708</v>
      </c>
      <c r="R319" s="14">
        <v>3</v>
      </c>
    </row>
    <row r="320" spans="1:18" s="1" customFormat="1" ht="34.5" customHeight="1">
      <c r="A320" s="6" t="s">
        <v>19</v>
      </c>
      <c r="B320" s="12">
        <v>318</v>
      </c>
      <c r="C320" s="12" t="s">
        <v>775</v>
      </c>
      <c r="D320" s="12" t="s">
        <v>776</v>
      </c>
      <c r="E320" s="12" t="s">
        <v>770</v>
      </c>
      <c r="F320" s="14">
        <v>802039</v>
      </c>
      <c r="G320" s="12" t="s">
        <v>777</v>
      </c>
      <c r="H320" s="14" t="s">
        <v>28</v>
      </c>
      <c r="I320" s="9">
        <v>66.1</v>
      </c>
      <c r="J320" s="9">
        <v>79.5</v>
      </c>
      <c r="K320" s="9">
        <v>145.6</v>
      </c>
      <c r="L320" s="25">
        <f aca="true" t="shared" si="242" ref="L320:L325">K320*0.3</f>
        <v>43.68</v>
      </c>
      <c r="M320" s="9"/>
      <c r="N320" s="9"/>
      <c r="O320" s="25">
        <v>76.96</v>
      </c>
      <c r="P320" s="29">
        <f aca="true" t="shared" si="243" ref="P320:P325">O320*0.4</f>
        <v>30.784</v>
      </c>
      <c r="Q320" s="29">
        <f aca="true" t="shared" si="244" ref="Q320:Q325">L320+P320</f>
        <v>74.464</v>
      </c>
      <c r="R320" s="14">
        <v>1</v>
      </c>
    </row>
    <row r="321" spans="1:18" s="1" customFormat="1" ht="34.5" customHeight="1">
      <c r="A321" s="6" t="s">
        <v>19</v>
      </c>
      <c r="B321" s="12">
        <v>319</v>
      </c>
      <c r="C321" s="12" t="s">
        <v>778</v>
      </c>
      <c r="D321" s="12" t="s">
        <v>779</v>
      </c>
      <c r="E321" s="12" t="s">
        <v>770</v>
      </c>
      <c r="F321" s="14">
        <v>802039</v>
      </c>
      <c r="G321" s="12" t="s">
        <v>777</v>
      </c>
      <c r="H321" s="14" t="s">
        <v>28</v>
      </c>
      <c r="I321" s="9">
        <v>66.4</v>
      </c>
      <c r="J321" s="9">
        <v>74</v>
      </c>
      <c r="K321" s="9">
        <v>140.4</v>
      </c>
      <c r="L321" s="25">
        <f t="shared" si="242"/>
        <v>42.12</v>
      </c>
      <c r="M321" s="9"/>
      <c r="N321" s="9"/>
      <c r="O321" s="25">
        <v>78.7</v>
      </c>
      <c r="P321" s="29">
        <f t="shared" si="243"/>
        <v>31.480000000000004</v>
      </c>
      <c r="Q321" s="29">
        <f t="shared" si="244"/>
        <v>73.6</v>
      </c>
      <c r="R321" s="14">
        <v>2</v>
      </c>
    </row>
    <row r="322" spans="1:18" s="1" customFormat="1" ht="34.5" customHeight="1">
      <c r="A322" s="6" t="s">
        <v>19</v>
      </c>
      <c r="B322" s="12">
        <v>320</v>
      </c>
      <c r="C322" s="12" t="s">
        <v>780</v>
      </c>
      <c r="D322" s="12" t="s">
        <v>781</v>
      </c>
      <c r="E322" s="12" t="s">
        <v>770</v>
      </c>
      <c r="F322" s="14">
        <v>802039</v>
      </c>
      <c r="G322" s="12" t="s">
        <v>777</v>
      </c>
      <c r="H322" s="14" t="s">
        <v>28</v>
      </c>
      <c r="I322" s="9">
        <v>70.2</v>
      </c>
      <c r="J322" s="9">
        <v>62</v>
      </c>
      <c r="K322" s="9">
        <v>132.2</v>
      </c>
      <c r="L322" s="25">
        <f t="shared" si="242"/>
        <v>39.66</v>
      </c>
      <c r="M322" s="9"/>
      <c r="N322" s="9"/>
      <c r="O322" s="25">
        <v>77.24</v>
      </c>
      <c r="P322" s="29">
        <f t="shared" si="243"/>
        <v>30.896</v>
      </c>
      <c r="Q322" s="29">
        <f t="shared" si="244"/>
        <v>70.556</v>
      </c>
      <c r="R322" s="14">
        <v>3</v>
      </c>
    </row>
    <row r="323" spans="1:18" s="1" customFormat="1" ht="34.5" customHeight="1">
      <c r="A323" s="6" t="s">
        <v>19</v>
      </c>
      <c r="B323" s="12">
        <v>321</v>
      </c>
      <c r="C323" s="12" t="s">
        <v>782</v>
      </c>
      <c r="D323" s="12" t="s">
        <v>783</v>
      </c>
      <c r="E323" s="12" t="s">
        <v>770</v>
      </c>
      <c r="F323" s="14">
        <v>802039</v>
      </c>
      <c r="G323" s="12" t="s">
        <v>777</v>
      </c>
      <c r="H323" s="14" t="s">
        <v>28</v>
      </c>
      <c r="I323" s="9">
        <v>52</v>
      </c>
      <c r="J323" s="9">
        <v>76.5</v>
      </c>
      <c r="K323" s="9">
        <v>128.5</v>
      </c>
      <c r="L323" s="25">
        <f t="shared" si="242"/>
        <v>38.55</v>
      </c>
      <c r="M323" s="9"/>
      <c r="N323" s="9"/>
      <c r="O323" s="29">
        <v>78.02</v>
      </c>
      <c r="P323" s="29">
        <f t="shared" si="243"/>
        <v>31.208</v>
      </c>
      <c r="Q323" s="29">
        <f t="shared" si="244"/>
        <v>69.758</v>
      </c>
      <c r="R323" s="14">
        <v>4</v>
      </c>
    </row>
    <row r="324" spans="1:18" s="1" customFormat="1" ht="34.5" customHeight="1">
      <c r="A324" s="6" t="s">
        <v>19</v>
      </c>
      <c r="B324" s="12">
        <v>322</v>
      </c>
      <c r="C324" s="12" t="s">
        <v>784</v>
      </c>
      <c r="D324" s="12" t="s">
        <v>785</v>
      </c>
      <c r="E324" s="12" t="s">
        <v>770</v>
      </c>
      <c r="F324" s="14">
        <v>802039</v>
      </c>
      <c r="G324" s="12" t="s">
        <v>777</v>
      </c>
      <c r="H324" s="14" t="s">
        <v>28</v>
      </c>
      <c r="I324" s="9">
        <v>51.1</v>
      </c>
      <c r="J324" s="9">
        <v>76.5</v>
      </c>
      <c r="K324" s="9">
        <v>127.6</v>
      </c>
      <c r="L324" s="25">
        <f t="shared" si="242"/>
        <v>38.279999999999994</v>
      </c>
      <c r="M324" s="9"/>
      <c r="N324" s="9"/>
      <c r="O324" s="29">
        <v>78.66</v>
      </c>
      <c r="P324" s="29">
        <f t="shared" si="243"/>
        <v>31.464</v>
      </c>
      <c r="Q324" s="29">
        <f t="shared" si="244"/>
        <v>69.744</v>
      </c>
      <c r="R324" s="14">
        <v>5</v>
      </c>
    </row>
    <row r="325" spans="1:18" s="1" customFormat="1" ht="34.5" customHeight="1">
      <c r="A325" s="6" t="s">
        <v>19</v>
      </c>
      <c r="B325" s="12">
        <v>323</v>
      </c>
      <c r="C325" s="12" t="s">
        <v>786</v>
      </c>
      <c r="D325" s="12" t="s">
        <v>787</v>
      </c>
      <c r="E325" s="12" t="s">
        <v>770</v>
      </c>
      <c r="F325" s="14">
        <v>802039</v>
      </c>
      <c r="G325" s="12" t="s">
        <v>777</v>
      </c>
      <c r="H325" s="14" t="s">
        <v>28</v>
      </c>
      <c r="I325" s="9">
        <v>61.3</v>
      </c>
      <c r="J325" s="9">
        <v>66</v>
      </c>
      <c r="K325" s="9">
        <v>127.3</v>
      </c>
      <c r="L325" s="25">
        <f t="shared" si="242"/>
        <v>38.19</v>
      </c>
      <c r="M325" s="9"/>
      <c r="N325" s="9"/>
      <c r="O325" s="29">
        <v>78</v>
      </c>
      <c r="P325" s="29">
        <f t="shared" si="243"/>
        <v>31.200000000000003</v>
      </c>
      <c r="Q325" s="29">
        <f t="shared" si="244"/>
        <v>69.39</v>
      </c>
      <c r="R325" s="14">
        <v>6</v>
      </c>
    </row>
    <row r="326" spans="1:18" s="1" customFormat="1" ht="34.5" customHeight="1">
      <c r="A326" s="6" t="s">
        <v>19</v>
      </c>
      <c r="B326" s="12">
        <v>324</v>
      </c>
      <c r="C326" s="12" t="s">
        <v>788</v>
      </c>
      <c r="D326" s="12" t="s">
        <v>789</v>
      </c>
      <c r="E326" s="12" t="s">
        <v>770</v>
      </c>
      <c r="F326" s="14">
        <v>802039</v>
      </c>
      <c r="G326" s="12" t="s">
        <v>41</v>
      </c>
      <c r="H326" s="14" t="s">
        <v>62</v>
      </c>
      <c r="I326" s="9">
        <v>52.2</v>
      </c>
      <c r="J326" s="9">
        <v>64.5</v>
      </c>
      <c r="K326" s="9">
        <v>116.7</v>
      </c>
      <c r="L326" s="25">
        <f aca="true" t="shared" si="245" ref="L326:L328">K326*0.3</f>
        <v>35.01</v>
      </c>
      <c r="M326" s="9"/>
      <c r="N326" s="9"/>
      <c r="O326" s="29">
        <v>79.86</v>
      </c>
      <c r="P326" s="29">
        <f aca="true" t="shared" si="246" ref="P326:P328">O326*0.4</f>
        <v>31.944000000000003</v>
      </c>
      <c r="Q326" s="29">
        <f aca="true" t="shared" si="247" ref="Q326:Q328">L326+P326</f>
        <v>66.95400000000001</v>
      </c>
      <c r="R326" s="14" t="s">
        <v>217</v>
      </c>
    </row>
    <row r="327" spans="1:18" s="1" customFormat="1" ht="34.5" customHeight="1">
      <c r="A327" s="6" t="s">
        <v>19</v>
      </c>
      <c r="B327" s="12">
        <v>325</v>
      </c>
      <c r="C327" s="12" t="s">
        <v>790</v>
      </c>
      <c r="D327" s="12" t="s">
        <v>791</v>
      </c>
      <c r="E327" s="12" t="s">
        <v>770</v>
      </c>
      <c r="F327" s="14">
        <v>802039</v>
      </c>
      <c r="G327" s="12" t="s">
        <v>41</v>
      </c>
      <c r="H327" s="14" t="s">
        <v>62</v>
      </c>
      <c r="I327" s="9">
        <v>51.1</v>
      </c>
      <c r="J327" s="9">
        <v>64</v>
      </c>
      <c r="K327" s="9">
        <v>115.1</v>
      </c>
      <c r="L327" s="25">
        <f t="shared" si="245"/>
        <v>34.529999999999994</v>
      </c>
      <c r="M327" s="9"/>
      <c r="N327" s="9"/>
      <c r="O327" s="29">
        <v>77.98</v>
      </c>
      <c r="P327" s="29">
        <f t="shared" si="246"/>
        <v>31.192000000000004</v>
      </c>
      <c r="Q327" s="29">
        <f t="shared" si="247"/>
        <v>65.722</v>
      </c>
      <c r="R327" s="14" t="s">
        <v>220</v>
      </c>
    </row>
    <row r="328" spans="1:18" s="1" customFormat="1" ht="34.5" customHeight="1">
      <c r="A328" s="6" t="s">
        <v>19</v>
      </c>
      <c r="B328" s="12">
        <v>326</v>
      </c>
      <c r="C328" s="12" t="s">
        <v>792</v>
      </c>
      <c r="D328" s="12" t="s">
        <v>793</v>
      </c>
      <c r="E328" s="12" t="s">
        <v>770</v>
      </c>
      <c r="F328" s="14">
        <v>802039</v>
      </c>
      <c r="G328" s="12" t="s">
        <v>41</v>
      </c>
      <c r="H328" s="14" t="s">
        <v>62</v>
      </c>
      <c r="I328" s="9">
        <v>48.1</v>
      </c>
      <c r="J328" s="9">
        <v>69</v>
      </c>
      <c r="K328" s="9">
        <v>117.1</v>
      </c>
      <c r="L328" s="25">
        <f t="shared" si="245"/>
        <v>35.129999999999995</v>
      </c>
      <c r="M328" s="9"/>
      <c r="N328" s="9"/>
      <c r="O328" s="29">
        <v>73.84</v>
      </c>
      <c r="P328" s="29">
        <f t="shared" si="246"/>
        <v>29.536</v>
      </c>
      <c r="Q328" s="29">
        <f t="shared" si="247"/>
        <v>64.666</v>
      </c>
      <c r="R328" s="14" t="s">
        <v>223</v>
      </c>
    </row>
    <row r="329" spans="1:18" s="1" customFormat="1" ht="34.5" customHeight="1">
      <c r="A329" s="6" t="s">
        <v>19</v>
      </c>
      <c r="B329" s="12">
        <v>327</v>
      </c>
      <c r="C329" s="12" t="s">
        <v>794</v>
      </c>
      <c r="D329" s="12" t="s">
        <v>795</v>
      </c>
      <c r="E329" s="12" t="s">
        <v>770</v>
      </c>
      <c r="F329" s="14">
        <v>802039</v>
      </c>
      <c r="G329" s="12" t="s">
        <v>796</v>
      </c>
      <c r="H329" s="14" t="s">
        <v>151</v>
      </c>
      <c r="I329" s="9">
        <v>63</v>
      </c>
      <c r="J329" s="9">
        <v>72</v>
      </c>
      <c r="K329" s="9">
        <v>135</v>
      </c>
      <c r="L329" s="25">
        <f aca="true" t="shared" si="248" ref="L329:L331">K329*0.3</f>
        <v>40.5</v>
      </c>
      <c r="M329" s="9"/>
      <c r="N329" s="9"/>
      <c r="O329" s="29">
        <v>75.06</v>
      </c>
      <c r="P329" s="29">
        <f aca="true" t="shared" si="249" ref="P329:P331">O329*0.4</f>
        <v>30.024</v>
      </c>
      <c r="Q329" s="29">
        <f aca="true" t="shared" si="250" ref="Q329:Q331">L329+P329</f>
        <v>70.524</v>
      </c>
      <c r="R329" s="14">
        <v>1</v>
      </c>
    </row>
    <row r="330" spans="1:18" s="1" customFormat="1" ht="34.5" customHeight="1">
      <c r="A330" s="6" t="s">
        <v>19</v>
      </c>
      <c r="B330" s="12">
        <v>328</v>
      </c>
      <c r="C330" s="12" t="s">
        <v>797</v>
      </c>
      <c r="D330" s="12" t="s">
        <v>798</v>
      </c>
      <c r="E330" s="12" t="s">
        <v>770</v>
      </c>
      <c r="F330" s="14">
        <v>802039</v>
      </c>
      <c r="G330" s="12" t="s">
        <v>796</v>
      </c>
      <c r="H330" s="14" t="s">
        <v>151</v>
      </c>
      <c r="I330" s="9">
        <v>59</v>
      </c>
      <c r="J330" s="9">
        <v>70.5</v>
      </c>
      <c r="K330" s="9">
        <v>129.5</v>
      </c>
      <c r="L330" s="25">
        <f t="shared" si="248"/>
        <v>38.85</v>
      </c>
      <c r="M330" s="9"/>
      <c r="N330" s="9"/>
      <c r="O330" s="29">
        <v>74.64</v>
      </c>
      <c r="P330" s="29">
        <f t="shared" si="249"/>
        <v>29.856</v>
      </c>
      <c r="Q330" s="29">
        <f t="shared" si="250"/>
        <v>68.706</v>
      </c>
      <c r="R330" s="14">
        <v>2</v>
      </c>
    </row>
    <row r="331" spans="1:18" s="1" customFormat="1" ht="34.5" customHeight="1">
      <c r="A331" s="6" t="s">
        <v>19</v>
      </c>
      <c r="B331" s="12">
        <v>329</v>
      </c>
      <c r="C331" s="12" t="s">
        <v>799</v>
      </c>
      <c r="D331" s="12" t="s">
        <v>800</v>
      </c>
      <c r="E331" s="12" t="s">
        <v>770</v>
      </c>
      <c r="F331" s="14">
        <v>802039</v>
      </c>
      <c r="G331" s="12" t="s">
        <v>796</v>
      </c>
      <c r="H331" s="14" t="s">
        <v>151</v>
      </c>
      <c r="I331" s="9">
        <v>52.6</v>
      </c>
      <c r="J331" s="9">
        <v>65</v>
      </c>
      <c r="K331" s="9">
        <v>117.6</v>
      </c>
      <c r="L331" s="25">
        <f t="shared" si="248"/>
        <v>35.279999999999994</v>
      </c>
      <c r="M331" s="9"/>
      <c r="N331" s="9"/>
      <c r="O331" s="29">
        <v>75.48</v>
      </c>
      <c r="P331" s="29">
        <f t="shared" si="249"/>
        <v>30.192000000000004</v>
      </c>
      <c r="Q331" s="29">
        <f t="shared" si="250"/>
        <v>65.472</v>
      </c>
      <c r="R331" s="14">
        <v>3</v>
      </c>
    </row>
    <row r="332" spans="1:18" s="1" customFormat="1" ht="34.5" customHeight="1">
      <c r="A332" s="6" t="s">
        <v>19</v>
      </c>
      <c r="B332" s="8">
        <v>330</v>
      </c>
      <c r="C332" s="8" t="s">
        <v>801</v>
      </c>
      <c r="D332" s="8" t="s">
        <v>802</v>
      </c>
      <c r="E332" s="8" t="s">
        <v>803</v>
      </c>
      <c r="F332" s="9">
        <v>802040</v>
      </c>
      <c r="G332" s="8" t="s">
        <v>130</v>
      </c>
      <c r="H332" s="14" t="s">
        <v>23</v>
      </c>
      <c r="I332" s="9">
        <v>56</v>
      </c>
      <c r="J332" s="9">
        <v>70</v>
      </c>
      <c r="K332" s="9">
        <v>126</v>
      </c>
      <c r="L332" s="25">
        <f aca="true" t="shared" si="251" ref="L332:L336">K332*0.3</f>
        <v>37.8</v>
      </c>
      <c r="M332" s="9"/>
      <c r="N332" s="9"/>
      <c r="O332" s="29">
        <v>77.44</v>
      </c>
      <c r="P332" s="29">
        <f aca="true" t="shared" si="252" ref="P332:P336">O332*0.4</f>
        <v>30.976</v>
      </c>
      <c r="Q332" s="29">
        <f aca="true" t="shared" si="253" ref="Q332:Q336">L332+P332</f>
        <v>68.776</v>
      </c>
      <c r="R332" s="9">
        <v>1</v>
      </c>
    </row>
    <row r="333" spans="1:18" s="1" customFormat="1" ht="34.5" customHeight="1">
      <c r="A333" s="6" t="s">
        <v>19</v>
      </c>
      <c r="B333" s="8">
        <v>331</v>
      </c>
      <c r="C333" s="8" t="s">
        <v>804</v>
      </c>
      <c r="D333" s="8" t="s">
        <v>805</v>
      </c>
      <c r="E333" s="8" t="s">
        <v>803</v>
      </c>
      <c r="F333" s="9">
        <v>802040</v>
      </c>
      <c r="G333" s="8" t="s">
        <v>130</v>
      </c>
      <c r="H333" s="14" t="s">
        <v>23</v>
      </c>
      <c r="I333" s="9">
        <v>54.6</v>
      </c>
      <c r="J333" s="9">
        <v>68.5</v>
      </c>
      <c r="K333" s="9">
        <v>123.1</v>
      </c>
      <c r="L333" s="25">
        <f t="shared" si="251"/>
        <v>36.93</v>
      </c>
      <c r="M333" s="9"/>
      <c r="N333" s="9"/>
      <c r="O333" s="29">
        <v>76.7</v>
      </c>
      <c r="P333" s="29">
        <f t="shared" si="252"/>
        <v>30.680000000000003</v>
      </c>
      <c r="Q333" s="29">
        <f t="shared" si="253"/>
        <v>67.61</v>
      </c>
      <c r="R333" s="9">
        <v>2</v>
      </c>
    </row>
    <row r="334" spans="1:18" s="1" customFormat="1" ht="34.5" customHeight="1">
      <c r="A334" s="6" t="s">
        <v>19</v>
      </c>
      <c r="B334" s="8">
        <v>332</v>
      </c>
      <c r="C334" s="8" t="s">
        <v>806</v>
      </c>
      <c r="D334" s="8" t="s">
        <v>807</v>
      </c>
      <c r="E334" s="8" t="s">
        <v>803</v>
      </c>
      <c r="F334" s="9">
        <v>802040</v>
      </c>
      <c r="G334" s="8" t="s">
        <v>130</v>
      </c>
      <c r="H334" s="14" t="s">
        <v>23</v>
      </c>
      <c r="I334" s="9">
        <v>66</v>
      </c>
      <c r="J334" s="9">
        <v>54.5</v>
      </c>
      <c r="K334" s="9">
        <v>120.5</v>
      </c>
      <c r="L334" s="25">
        <f t="shared" si="251"/>
        <v>36.15</v>
      </c>
      <c r="M334" s="9"/>
      <c r="N334" s="9"/>
      <c r="O334" s="29">
        <v>78.04</v>
      </c>
      <c r="P334" s="29">
        <f t="shared" si="252"/>
        <v>31.216000000000005</v>
      </c>
      <c r="Q334" s="29">
        <f t="shared" si="253"/>
        <v>67.366</v>
      </c>
      <c r="R334" s="9">
        <v>3</v>
      </c>
    </row>
    <row r="335" spans="1:18" s="1" customFormat="1" ht="34.5" customHeight="1">
      <c r="A335" s="6" t="s">
        <v>19</v>
      </c>
      <c r="B335" s="8">
        <v>333</v>
      </c>
      <c r="C335" s="8" t="s">
        <v>808</v>
      </c>
      <c r="D335" s="8" t="s">
        <v>809</v>
      </c>
      <c r="E335" s="8" t="s">
        <v>810</v>
      </c>
      <c r="F335" s="14">
        <v>801008</v>
      </c>
      <c r="G335" s="8" t="s">
        <v>811</v>
      </c>
      <c r="H335" s="14" t="s">
        <v>23</v>
      </c>
      <c r="I335" s="9">
        <v>65.6</v>
      </c>
      <c r="J335" s="9">
        <v>68</v>
      </c>
      <c r="K335" s="9">
        <v>133.6</v>
      </c>
      <c r="L335" s="27">
        <f t="shared" si="251"/>
        <v>40.08</v>
      </c>
      <c r="M335" s="9"/>
      <c r="N335" s="9"/>
      <c r="O335" s="29">
        <v>79.08</v>
      </c>
      <c r="P335" s="25">
        <f t="shared" si="252"/>
        <v>31.632</v>
      </c>
      <c r="Q335" s="25">
        <f t="shared" si="253"/>
        <v>71.712</v>
      </c>
      <c r="R335" s="9">
        <v>1</v>
      </c>
    </row>
    <row r="336" spans="1:18" s="1" customFormat="1" ht="34.5" customHeight="1">
      <c r="A336" s="6" t="s">
        <v>19</v>
      </c>
      <c r="B336" s="8">
        <v>334</v>
      </c>
      <c r="C336" s="8" t="s">
        <v>812</v>
      </c>
      <c r="D336" s="8" t="s">
        <v>813</v>
      </c>
      <c r="E336" s="8" t="s">
        <v>810</v>
      </c>
      <c r="F336" s="14">
        <v>801008</v>
      </c>
      <c r="G336" s="8" t="s">
        <v>811</v>
      </c>
      <c r="H336" s="14" t="s">
        <v>23</v>
      </c>
      <c r="I336" s="9">
        <v>48</v>
      </c>
      <c r="J336" s="9">
        <v>75.5</v>
      </c>
      <c r="K336" s="9">
        <v>123.5</v>
      </c>
      <c r="L336" s="27">
        <f t="shared" si="251"/>
        <v>37.05</v>
      </c>
      <c r="M336" s="9"/>
      <c r="N336" s="9"/>
      <c r="O336" s="29">
        <v>74.04</v>
      </c>
      <c r="P336" s="25">
        <f t="shared" si="252"/>
        <v>29.616000000000003</v>
      </c>
      <c r="Q336" s="25">
        <f t="shared" si="253"/>
        <v>66.666</v>
      </c>
      <c r="R336" s="9">
        <v>2</v>
      </c>
    </row>
    <row r="337" spans="1:18" s="1" customFormat="1" ht="34.5" customHeight="1">
      <c r="A337" s="6" t="s">
        <v>19</v>
      </c>
      <c r="B337" s="12">
        <v>335</v>
      </c>
      <c r="C337" s="12" t="s">
        <v>814</v>
      </c>
      <c r="D337" s="12" t="s">
        <v>815</v>
      </c>
      <c r="E337" s="12" t="s">
        <v>816</v>
      </c>
      <c r="F337" s="14">
        <v>801010</v>
      </c>
      <c r="G337" s="12" t="s">
        <v>22</v>
      </c>
      <c r="H337" s="14" t="s">
        <v>23</v>
      </c>
      <c r="I337" s="9">
        <v>59</v>
      </c>
      <c r="J337" s="9">
        <v>73</v>
      </c>
      <c r="K337" s="9">
        <v>132</v>
      </c>
      <c r="L337" s="25">
        <f aca="true" t="shared" si="254" ref="L337:L339">K337*0.3</f>
        <v>39.6</v>
      </c>
      <c r="M337" s="9"/>
      <c r="N337" s="9"/>
      <c r="O337" s="29">
        <v>77.32</v>
      </c>
      <c r="P337" s="29">
        <f aca="true" t="shared" si="255" ref="P337:P339">O337*0.4</f>
        <v>30.927999999999997</v>
      </c>
      <c r="Q337" s="29">
        <f aca="true" t="shared" si="256" ref="Q337:Q339">L337+P337</f>
        <v>70.52799999999999</v>
      </c>
      <c r="R337" s="14">
        <v>1</v>
      </c>
    </row>
    <row r="338" spans="1:18" s="1" customFormat="1" ht="34.5" customHeight="1">
      <c r="A338" s="6" t="s">
        <v>19</v>
      </c>
      <c r="B338" s="12">
        <v>336</v>
      </c>
      <c r="C338" s="12" t="s">
        <v>817</v>
      </c>
      <c r="D338" s="12" t="s">
        <v>818</v>
      </c>
      <c r="E338" s="12" t="s">
        <v>816</v>
      </c>
      <c r="F338" s="14">
        <v>801010</v>
      </c>
      <c r="G338" s="12" t="s">
        <v>22</v>
      </c>
      <c r="H338" s="14" t="s">
        <v>23</v>
      </c>
      <c r="I338" s="9">
        <v>62.7</v>
      </c>
      <c r="J338" s="9">
        <v>64</v>
      </c>
      <c r="K338" s="9">
        <v>126.7</v>
      </c>
      <c r="L338" s="25">
        <f t="shared" si="254"/>
        <v>38.01</v>
      </c>
      <c r="M338" s="9"/>
      <c r="N338" s="9"/>
      <c r="O338" s="29">
        <v>77.22</v>
      </c>
      <c r="P338" s="29">
        <f t="shared" si="255"/>
        <v>30.888</v>
      </c>
      <c r="Q338" s="29">
        <f t="shared" si="256"/>
        <v>68.898</v>
      </c>
      <c r="R338" s="14">
        <v>2</v>
      </c>
    </row>
    <row r="339" spans="1:18" s="1" customFormat="1" ht="34.5" customHeight="1">
      <c r="A339" s="6" t="s">
        <v>19</v>
      </c>
      <c r="B339" s="12">
        <v>337</v>
      </c>
      <c r="C339" s="12" t="s">
        <v>819</v>
      </c>
      <c r="D339" s="12" t="s">
        <v>820</v>
      </c>
      <c r="E339" s="12" t="s">
        <v>816</v>
      </c>
      <c r="F339" s="14">
        <v>801010</v>
      </c>
      <c r="G339" s="12" t="s">
        <v>22</v>
      </c>
      <c r="H339" s="14" t="s">
        <v>23</v>
      </c>
      <c r="I339" s="9">
        <v>62.6</v>
      </c>
      <c r="J339" s="9">
        <v>67</v>
      </c>
      <c r="K339" s="9">
        <v>129.6</v>
      </c>
      <c r="L339" s="25">
        <f t="shared" si="254"/>
        <v>38.879999999999995</v>
      </c>
      <c r="M339" s="9"/>
      <c r="N339" s="9"/>
      <c r="O339" s="29">
        <v>73.56</v>
      </c>
      <c r="P339" s="29">
        <f t="shared" si="255"/>
        <v>29.424000000000003</v>
      </c>
      <c r="Q339" s="29">
        <f t="shared" si="256"/>
        <v>68.304</v>
      </c>
      <c r="R339" s="14">
        <v>3</v>
      </c>
    </row>
    <row r="340" spans="1:18" s="1" customFormat="1" ht="34.5" customHeight="1">
      <c r="A340" s="6" t="s">
        <v>19</v>
      </c>
      <c r="B340" s="12">
        <v>338</v>
      </c>
      <c r="C340" s="12" t="s">
        <v>821</v>
      </c>
      <c r="D340" s="12" t="s">
        <v>822</v>
      </c>
      <c r="E340" s="12" t="s">
        <v>816</v>
      </c>
      <c r="F340" s="14">
        <v>801010</v>
      </c>
      <c r="G340" s="12" t="s">
        <v>413</v>
      </c>
      <c r="H340" s="14" t="s">
        <v>28</v>
      </c>
      <c r="I340" s="9">
        <v>48.5</v>
      </c>
      <c r="J340" s="9">
        <v>65</v>
      </c>
      <c r="K340" s="9">
        <v>113.5</v>
      </c>
      <c r="L340" s="25">
        <f aca="true" t="shared" si="257" ref="L340:L342">K340*0.3</f>
        <v>34.05</v>
      </c>
      <c r="M340" s="9"/>
      <c r="N340" s="9"/>
      <c r="O340" s="29">
        <v>75.76</v>
      </c>
      <c r="P340" s="29">
        <f aca="true" t="shared" si="258" ref="P340:P342">O340*0.4</f>
        <v>30.304000000000002</v>
      </c>
      <c r="Q340" s="29">
        <f aca="true" t="shared" si="259" ref="Q340:Q342">L340+P340</f>
        <v>64.354</v>
      </c>
      <c r="R340" s="14">
        <v>1</v>
      </c>
    </row>
    <row r="341" spans="1:18" s="1" customFormat="1" ht="34.5" customHeight="1">
      <c r="A341" s="6" t="s">
        <v>19</v>
      </c>
      <c r="B341" s="12">
        <v>339</v>
      </c>
      <c r="C341" s="12" t="s">
        <v>823</v>
      </c>
      <c r="D341" s="12" t="s">
        <v>824</v>
      </c>
      <c r="E341" s="12" t="s">
        <v>816</v>
      </c>
      <c r="F341" s="14">
        <v>801010</v>
      </c>
      <c r="G341" s="12" t="s">
        <v>413</v>
      </c>
      <c r="H341" s="14" t="s">
        <v>28</v>
      </c>
      <c r="I341" s="9">
        <v>49</v>
      </c>
      <c r="J341" s="9">
        <v>64</v>
      </c>
      <c r="K341" s="9">
        <v>113</v>
      </c>
      <c r="L341" s="25">
        <f t="shared" si="257"/>
        <v>33.9</v>
      </c>
      <c r="M341" s="9"/>
      <c r="N341" s="9"/>
      <c r="O341" s="29">
        <v>76</v>
      </c>
      <c r="P341" s="29">
        <f t="shared" si="258"/>
        <v>30.400000000000002</v>
      </c>
      <c r="Q341" s="29">
        <f t="shared" si="259"/>
        <v>64.3</v>
      </c>
      <c r="R341" s="14">
        <v>2</v>
      </c>
    </row>
    <row r="342" spans="1:18" s="1" customFormat="1" ht="34.5" customHeight="1">
      <c r="A342" s="6" t="s">
        <v>19</v>
      </c>
      <c r="B342" s="12">
        <v>340</v>
      </c>
      <c r="C342" s="12" t="s">
        <v>825</v>
      </c>
      <c r="D342" s="12" t="s">
        <v>826</v>
      </c>
      <c r="E342" s="12" t="s">
        <v>816</v>
      </c>
      <c r="F342" s="14">
        <v>801010</v>
      </c>
      <c r="G342" s="12" t="s">
        <v>413</v>
      </c>
      <c r="H342" s="14" t="s">
        <v>28</v>
      </c>
      <c r="I342" s="9">
        <v>53.7</v>
      </c>
      <c r="J342" s="9">
        <v>54.5</v>
      </c>
      <c r="K342" s="9">
        <v>108.2</v>
      </c>
      <c r="L342" s="25">
        <f t="shared" si="257"/>
        <v>32.46</v>
      </c>
      <c r="M342" s="9"/>
      <c r="N342" s="9"/>
      <c r="O342" s="29">
        <v>78.26</v>
      </c>
      <c r="P342" s="29">
        <f t="shared" si="258"/>
        <v>31.304000000000002</v>
      </c>
      <c r="Q342" s="29">
        <f t="shared" si="259"/>
        <v>63.764</v>
      </c>
      <c r="R342" s="14">
        <v>3</v>
      </c>
    </row>
    <row r="343" spans="1:18" s="1" customFormat="1" ht="34.5" customHeight="1">
      <c r="A343" s="6" t="s">
        <v>19</v>
      </c>
      <c r="B343" s="12">
        <v>341</v>
      </c>
      <c r="C343" s="12" t="s">
        <v>827</v>
      </c>
      <c r="D343" s="12" t="s">
        <v>828</v>
      </c>
      <c r="E343" s="12" t="s">
        <v>816</v>
      </c>
      <c r="F343" s="14">
        <v>801010</v>
      </c>
      <c r="G343" s="12" t="s">
        <v>268</v>
      </c>
      <c r="H343" s="14" t="s">
        <v>62</v>
      </c>
      <c r="I343" s="9">
        <v>59.1</v>
      </c>
      <c r="J343" s="9">
        <v>69.5</v>
      </c>
      <c r="K343" s="9">
        <v>128.6</v>
      </c>
      <c r="L343" s="25">
        <f aca="true" t="shared" si="260" ref="L343:L348">K343*0.3</f>
        <v>38.58</v>
      </c>
      <c r="M343" s="9"/>
      <c r="N343" s="9"/>
      <c r="O343" s="25">
        <v>76.16</v>
      </c>
      <c r="P343" s="29">
        <f aca="true" t="shared" si="261" ref="P343:P348">O343*0.4</f>
        <v>30.464</v>
      </c>
      <c r="Q343" s="29">
        <f aca="true" t="shared" si="262" ref="Q343:Q348">L343+P343</f>
        <v>69.044</v>
      </c>
      <c r="R343" s="14">
        <v>1</v>
      </c>
    </row>
    <row r="344" spans="1:18" s="1" customFormat="1" ht="34.5" customHeight="1">
      <c r="A344" s="6" t="s">
        <v>19</v>
      </c>
      <c r="B344" s="12">
        <v>342</v>
      </c>
      <c r="C344" s="12" t="s">
        <v>829</v>
      </c>
      <c r="D344" s="12" t="s">
        <v>830</v>
      </c>
      <c r="E344" s="12" t="s">
        <v>816</v>
      </c>
      <c r="F344" s="14">
        <v>801010</v>
      </c>
      <c r="G344" s="12" t="s">
        <v>268</v>
      </c>
      <c r="H344" s="14" t="s">
        <v>62</v>
      </c>
      <c r="I344" s="9">
        <v>51.6</v>
      </c>
      <c r="J344" s="9">
        <v>70</v>
      </c>
      <c r="K344" s="9">
        <v>121.6</v>
      </c>
      <c r="L344" s="25">
        <f t="shared" si="260"/>
        <v>36.48</v>
      </c>
      <c r="M344" s="9"/>
      <c r="N344" s="9"/>
      <c r="O344" s="25">
        <v>74.58</v>
      </c>
      <c r="P344" s="29">
        <f t="shared" si="261"/>
        <v>29.832</v>
      </c>
      <c r="Q344" s="29">
        <f t="shared" si="262"/>
        <v>66.312</v>
      </c>
      <c r="R344" s="14">
        <v>2</v>
      </c>
    </row>
    <row r="345" spans="1:18" s="1" customFormat="1" ht="34.5" customHeight="1">
      <c r="A345" s="6" t="s">
        <v>19</v>
      </c>
      <c r="B345" s="12">
        <v>343</v>
      </c>
      <c r="C345" s="12" t="s">
        <v>831</v>
      </c>
      <c r="D345" s="12" t="s">
        <v>832</v>
      </c>
      <c r="E345" s="12" t="s">
        <v>816</v>
      </c>
      <c r="F345" s="14">
        <v>801010</v>
      </c>
      <c r="G345" s="12" t="s">
        <v>268</v>
      </c>
      <c r="H345" s="14" t="s">
        <v>62</v>
      </c>
      <c r="I345" s="9">
        <v>58.8</v>
      </c>
      <c r="J345" s="9">
        <v>58</v>
      </c>
      <c r="K345" s="9">
        <v>116.8</v>
      </c>
      <c r="L345" s="25">
        <f t="shared" si="260"/>
        <v>35.04</v>
      </c>
      <c r="M345" s="9"/>
      <c r="N345" s="9"/>
      <c r="O345" s="29">
        <v>75.5</v>
      </c>
      <c r="P345" s="29">
        <f t="shared" si="261"/>
        <v>30.200000000000003</v>
      </c>
      <c r="Q345" s="29">
        <f t="shared" si="262"/>
        <v>65.24000000000001</v>
      </c>
      <c r="R345" s="14">
        <v>3</v>
      </c>
    </row>
    <row r="346" spans="1:18" s="1" customFormat="1" ht="34.5" customHeight="1">
      <c r="A346" s="6" t="s">
        <v>19</v>
      </c>
      <c r="B346" s="12">
        <v>344</v>
      </c>
      <c r="C346" s="12" t="s">
        <v>833</v>
      </c>
      <c r="D346" s="12" t="s">
        <v>834</v>
      </c>
      <c r="E346" s="12" t="s">
        <v>816</v>
      </c>
      <c r="F346" s="14">
        <v>801010</v>
      </c>
      <c r="G346" s="12" t="s">
        <v>268</v>
      </c>
      <c r="H346" s="14" t="s">
        <v>62</v>
      </c>
      <c r="I346" s="9">
        <v>50.9</v>
      </c>
      <c r="J346" s="9">
        <v>66.5</v>
      </c>
      <c r="K346" s="9">
        <v>117.4</v>
      </c>
      <c r="L346" s="25">
        <f t="shared" si="260"/>
        <v>35.22</v>
      </c>
      <c r="M346" s="9"/>
      <c r="N346" s="9"/>
      <c r="O346" s="29">
        <v>74.1</v>
      </c>
      <c r="P346" s="29">
        <f t="shared" si="261"/>
        <v>29.64</v>
      </c>
      <c r="Q346" s="29">
        <f t="shared" si="262"/>
        <v>64.86</v>
      </c>
      <c r="R346" s="14">
        <v>4</v>
      </c>
    </row>
    <row r="347" spans="1:18" s="1" customFormat="1" ht="34.5" customHeight="1">
      <c r="A347" s="6" t="s">
        <v>19</v>
      </c>
      <c r="B347" s="12">
        <v>345</v>
      </c>
      <c r="C347" s="12" t="s">
        <v>835</v>
      </c>
      <c r="D347" s="12" t="s">
        <v>836</v>
      </c>
      <c r="E347" s="12" t="s">
        <v>816</v>
      </c>
      <c r="F347" s="14">
        <v>801010</v>
      </c>
      <c r="G347" s="12" t="s">
        <v>268</v>
      </c>
      <c r="H347" s="14" t="s">
        <v>62</v>
      </c>
      <c r="I347" s="9">
        <v>41.8</v>
      </c>
      <c r="J347" s="9">
        <v>73.5</v>
      </c>
      <c r="K347" s="9">
        <v>115.3</v>
      </c>
      <c r="L347" s="25">
        <f t="shared" si="260"/>
        <v>34.589999999999996</v>
      </c>
      <c r="M347" s="9"/>
      <c r="N347" s="9"/>
      <c r="O347" s="29">
        <v>74.84</v>
      </c>
      <c r="P347" s="29">
        <f t="shared" si="261"/>
        <v>29.936000000000003</v>
      </c>
      <c r="Q347" s="29">
        <f t="shared" si="262"/>
        <v>64.526</v>
      </c>
      <c r="R347" s="14">
        <v>5</v>
      </c>
    </row>
    <row r="348" spans="1:18" s="1" customFormat="1" ht="34.5" customHeight="1">
      <c r="A348" s="6" t="s">
        <v>19</v>
      </c>
      <c r="B348" s="12">
        <v>346</v>
      </c>
      <c r="C348" s="12" t="s">
        <v>837</v>
      </c>
      <c r="D348" s="12" t="s">
        <v>838</v>
      </c>
      <c r="E348" s="12" t="s">
        <v>816</v>
      </c>
      <c r="F348" s="14">
        <v>801010</v>
      </c>
      <c r="G348" s="12" t="s">
        <v>268</v>
      </c>
      <c r="H348" s="14" t="s">
        <v>62</v>
      </c>
      <c r="I348" s="9">
        <v>52.5</v>
      </c>
      <c r="J348" s="9">
        <v>65</v>
      </c>
      <c r="K348" s="9">
        <v>117.5</v>
      </c>
      <c r="L348" s="25">
        <f t="shared" si="260"/>
        <v>35.25</v>
      </c>
      <c r="M348" s="9"/>
      <c r="N348" s="9"/>
      <c r="O348" s="25">
        <v>72.38</v>
      </c>
      <c r="P348" s="29">
        <f t="shared" si="261"/>
        <v>28.951999999999998</v>
      </c>
      <c r="Q348" s="29">
        <f t="shared" si="262"/>
        <v>64.202</v>
      </c>
      <c r="R348" s="14">
        <v>6</v>
      </c>
    </row>
    <row r="349" spans="1:18" s="1" customFormat="1" ht="34.5" customHeight="1">
      <c r="A349" s="6" t="s">
        <v>19</v>
      </c>
      <c r="B349" s="12">
        <v>347</v>
      </c>
      <c r="C349" s="7" t="s">
        <v>839</v>
      </c>
      <c r="D349" s="7" t="s">
        <v>840</v>
      </c>
      <c r="E349" s="7" t="s">
        <v>841</v>
      </c>
      <c r="F349" s="12">
        <v>801011</v>
      </c>
      <c r="G349" s="7" t="s">
        <v>41</v>
      </c>
      <c r="H349" s="32" t="s">
        <v>23</v>
      </c>
      <c r="I349" s="9">
        <v>57.9</v>
      </c>
      <c r="J349" s="9">
        <v>69</v>
      </c>
      <c r="K349" s="9">
        <v>126.9</v>
      </c>
      <c r="L349" s="25">
        <f aca="true" t="shared" si="263" ref="L349:L351">K349*0.3</f>
        <v>38.07</v>
      </c>
      <c r="M349" s="9"/>
      <c r="N349" s="9"/>
      <c r="O349" s="29">
        <v>75.88</v>
      </c>
      <c r="P349" s="29">
        <f aca="true" t="shared" si="264" ref="P349:P351">O349*0.4</f>
        <v>30.352</v>
      </c>
      <c r="Q349" s="29">
        <f aca="true" t="shared" si="265" ref="Q349:Q351">L349+P349</f>
        <v>68.422</v>
      </c>
      <c r="R349" s="9">
        <v>1</v>
      </c>
    </row>
    <row r="350" spans="1:18" s="1" customFormat="1" ht="34.5" customHeight="1">
      <c r="A350" s="6" t="s">
        <v>19</v>
      </c>
      <c r="B350" s="12">
        <v>348</v>
      </c>
      <c r="C350" s="7" t="s">
        <v>842</v>
      </c>
      <c r="D350" s="7" t="s">
        <v>843</v>
      </c>
      <c r="E350" s="7" t="s">
        <v>841</v>
      </c>
      <c r="F350" s="12">
        <v>801011</v>
      </c>
      <c r="G350" s="7" t="s">
        <v>41</v>
      </c>
      <c r="H350" s="32" t="s">
        <v>23</v>
      </c>
      <c r="I350" s="9">
        <v>56.5</v>
      </c>
      <c r="J350" s="9">
        <v>66</v>
      </c>
      <c r="K350" s="9">
        <v>122.5</v>
      </c>
      <c r="L350" s="25">
        <f t="shared" si="263"/>
        <v>36.75</v>
      </c>
      <c r="M350" s="9"/>
      <c r="N350" s="9"/>
      <c r="O350" s="29">
        <v>76.1</v>
      </c>
      <c r="P350" s="29">
        <f t="shared" si="264"/>
        <v>30.439999999999998</v>
      </c>
      <c r="Q350" s="29">
        <f t="shared" si="265"/>
        <v>67.19</v>
      </c>
      <c r="R350" s="9">
        <v>2</v>
      </c>
    </row>
    <row r="351" spans="1:18" s="1" customFormat="1" ht="34.5" customHeight="1">
      <c r="A351" s="6" t="s">
        <v>19</v>
      </c>
      <c r="B351" s="12">
        <v>349</v>
      </c>
      <c r="C351" s="7" t="s">
        <v>844</v>
      </c>
      <c r="D351" s="7" t="s">
        <v>845</v>
      </c>
      <c r="E351" s="7" t="s">
        <v>841</v>
      </c>
      <c r="F351" s="12">
        <v>801011</v>
      </c>
      <c r="G351" s="7" t="s">
        <v>41</v>
      </c>
      <c r="H351" s="32" t="s">
        <v>23</v>
      </c>
      <c r="I351" s="9">
        <v>54.9</v>
      </c>
      <c r="J351" s="9">
        <v>66</v>
      </c>
      <c r="K351" s="9">
        <v>120.9</v>
      </c>
      <c r="L351" s="25">
        <f t="shared" si="263"/>
        <v>36.27</v>
      </c>
      <c r="M351" s="9"/>
      <c r="N351" s="9"/>
      <c r="O351" s="29">
        <v>75.1</v>
      </c>
      <c r="P351" s="29">
        <f t="shared" si="264"/>
        <v>30.04</v>
      </c>
      <c r="Q351" s="29">
        <f t="shared" si="265"/>
        <v>66.31</v>
      </c>
      <c r="R351" s="9">
        <v>3</v>
      </c>
    </row>
    <row r="352" spans="1:18" s="1" customFormat="1" ht="34.5" customHeight="1">
      <c r="A352" s="6" t="s">
        <v>19</v>
      </c>
      <c r="B352" s="10">
        <v>350</v>
      </c>
      <c r="C352" s="11" t="s">
        <v>846</v>
      </c>
      <c r="D352" s="11" t="s">
        <v>847</v>
      </c>
      <c r="E352" s="7" t="s">
        <v>848</v>
      </c>
      <c r="F352" s="10">
        <v>801012</v>
      </c>
      <c r="G352" s="7" t="s">
        <v>268</v>
      </c>
      <c r="H352" s="13" t="s">
        <v>23</v>
      </c>
      <c r="I352" s="26">
        <v>61</v>
      </c>
      <c r="J352" s="26">
        <v>79</v>
      </c>
      <c r="K352" s="26">
        <v>140</v>
      </c>
      <c r="L352" s="25">
        <f aca="true" t="shared" si="266" ref="L352:L354">K352*0.3</f>
        <v>42</v>
      </c>
      <c r="M352" s="26"/>
      <c r="N352" s="26"/>
      <c r="O352" s="25">
        <v>74.74</v>
      </c>
      <c r="P352" s="29">
        <f aca="true" t="shared" si="267" ref="P352:P354">O352*0.4</f>
        <v>29.896</v>
      </c>
      <c r="Q352" s="29">
        <f aca="true" t="shared" si="268" ref="Q352:Q354">L352+P352</f>
        <v>71.896</v>
      </c>
      <c r="R352" s="13">
        <v>1</v>
      </c>
    </row>
    <row r="353" spans="1:18" s="1" customFormat="1" ht="34.5" customHeight="1">
      <c r="A353" s="6" t="s">
        <v>19</v>
      </c>
      <c r="B353" s="10">
        <v>351</v>
      </c>
      <c r="C353" s="11" t="s">
        <v>849</v>
      </c>
      <c r="D353" s="11" t="s">
        <v>850</v>
      </c>
      <c r="E353" s="7" t="s">
        <v>848</v>
      </c>
      <c r="F353" s="10">
        <v>801012</v>
      </c>
      <c r="G353" s="7" t="s">
        <v>268</v>
      </c>
      <c r="H353" s="13" t="s">
        <v>23</v>
      </c>
      <c r="I353" s="26">
        <v>63.4</v>
      </c>
      <c r="J353" s="26">
        <v>67</v>
      </c>
      <c r="K353" s="26">
        <v>130.4</v>
      </c>
      <c r="L353" s="25">
        <f t="shared" si="266"/>
        <v>39.12</v>
      </c>
      <c r="M353" s="26"/>
      <c r="N353" s="26"/>
      <c r="O353" s="29">
        <v>77.16</v>
      </c>
      <c r="P353" s="29">
        <f t="shared" si="267"/>
        <v>30.864</v>
      </c>
      <c r="Q353" s="29">
        <f t="shared" si="268"/>
        <v>69.984</v>
      </c>
      <c r="R353" s="13">
        <v>2</v>
      </c>
    </row>
    <row r="354" spans="1:18" s="1" customFormat="1" ht="34.5" customHeight="1">
      <c r="A354" s="6" t="s">
        <v>19</v>
      </c>
      <c r="B354" s="10">
        <v>352</v>
      </c>
      <c r="C354" s="11" t="s">
        <v>851</v>
      </c>
      <c r="D354" s="11" t="s">
        <v>852</v>
      </c>
      <c r="E354" s="7" t="s">
        <v>848</v>
      </c>
      <c r="F354" s="10">
        <v>801012</v>
      </c>
      <c r="G354" s="7" t="s">
        <v>268</v>
      </c>
      <c r="H354" s="13" t="s">
        <v>23</v>
      </c>
      <c r="I354" s="26">
        <v>42.9</v>
      </c>
      <c r="J354" s="26">
        <v>74</v>
      </c>
      <c r="K354" s="26">
        <v>116.9</v>
      </c>
      <c r="L354" s="25">
        <f t="shared" si="266"/>
        <v>35.07</v>
      </c>
      <c r="M354" s="26"/>
      <c r="N354" s="26"/>
      <c r="O354" s="29">
        <v>75.52</v>
      </c>
      <c r="P354" s="29">
        <f t="shared" si="267"/>
        <v>30.208</v>
      </c>
      <c r="Q354" s="29">
        <f t="shared" si="268"/>
        <v>65.27799999999999</v>
      </c>
      <c r="R354" s="13">
        <v>3</v>
      </c>
    </row>
    <row r="355" spans="1:18" s="1" customFormat="1" ht="34.5" customHeight="1">
      <c r="A355" s="6" t="s">
        <v>19</v>
      </c>
      <c r="B355" s="8">
        <v>353</v>
      </c>
      <c r="C355" s="8" t="s">
        <v>853</v>
      </c>
      <c r="D355" s="8" t="s">
        <v>854</v>
      </c>
      <c r="E355" s="8" t="s">
        <v>855</v>
      </c>
      <c r="F355" s="9">
        <v>801013</v>
      </c>
      <c r="G355" s="8" t="s">
        <v>268</v>
      </c>
      <c r="H355" s="14" t="s">
        <v>23</v>
      </c>
      <c r="I355" s="9">
        <v>62.7</v>
      </c>
      <c r="J355" s="9">
        <v>67</v>
      </c>
      <c r="K355" s="9">
        <v>129.7</v>
      </c>
      <c r="L355" s="25">
        <f aca="true" t="shared" si="269" ref="L355:L360">K355*0.3</f>
        <v>38.91</v>
      </c>
      <c r="M355" s="9"/>
      <c r="N355" s="9"/>
      <c r="O355" s="29">
        <v>77.42</v>
      </c>
      <c r="P355" s="29">
        <f aca="true" t="shared" si="270" ref="P355:P360">O355*0.4</f>
        <v>30.968000000000004</v>
      </c>
      <c r="Q355" s="29">
        <f aca="true" t="shared" si="271" ref="Q355:Q360">L355+P355</f>
        <v>69.878</v>
      </c>
      <c r="R355" s="9" t="s">
        <v>217</v>
      </c>
    </row>
    <row r="356" spans="1:18" s="1" customFormat="1" ht="34.5" customHeight="1">
      <c r="A356" s="6" t="s">
        <v>19</v>
      </c>
      <c r="B356" s="8">
        <v>354</v>
      </c>
      <c r="C356" s="8" t="s">
        <v>856</v>
      </c>
      <c r="D356" s="8" t="s">
        <v>857</v>
      </c>
      <c r="E356" s="8" t="s">
        <v>855</v>
      </c>
      <c r="F356" s="9">
        <v>801013</v>
      </c>
      <c r="G356" s="8" t="s">
        <v>268</v>
      </c>
      <c r="H356" s="14" t="s">
        <v>23</v>
      </c>
      <c r="I356" s="9">
        <v>50.5</v>
      </c>
      <c r="J356" s="9">
        <v>78</v>
      </c>
      <c r="K356" s="9">
        <v>128.5</v>
      </c>
      <c r="L356" s="25">
        <f t="shared" si="269"/>
        <v>38.55</v>
      </c>
      <c r="M356" s="9"/>
      <c r="N356" s="9"/>
      <c r="O356" s="29">
        <v>77.14</v>
      </c>
      <c r="P356" s="29">
        <f t="shared" si="270"/>
        <v>30.856</v>
      </c>
      <c r="Q356" s="29">
        <f t="shared" si="271"/>
        <v>69.406</v>
      </c>
      <c r="R356" s="9" t="s">
        <v>220</v>
      </c>
    </row>
    <row r="357" spans="1:18" s="1" customFormat="1" ht="34.5" customHeight="1">
      <c r="A357" s="6" t="s">
        <v>19</v>
      </c>
      <c r="B357" s="8">
        <v>355</v>
      </c>
      <c r="C357" s="8" t="s">
        <v>858</v>
      </c>
      <c r="D357" s="8" t="s">
        <v>859</v>
      </c>
      <c r="E357" s="8" t="s">
        <v>855</v>
      </c>
      <c r="F357" s="9">
        <v>801013</v>
      </c>
      <c r="G357" s="8" t="s">
        <v>268</v>
      </c>
      <c r="H357" s="14" t="s">
        <v>23</v>
      </c>
      <c r="I357" s="9">
        <v>53.1</v>
      </c>
      <c r="J357" s="9">
        <v>75.5</v>
      </c>
      <c r="K357" s="9">
        <v>128.6</v>
      </c>
      <c r="L357" s="25">
        <f t="shared" si="269"/>
        <v>38.58</v>
      </c>
      <c r="M357" s="9"/>
      <c r="N357" s="9"/>
      <c r="O357" s="29">
        <v>76.94</v>
      </c>
      <c r="P357" s="29">
        <f t="shared" si="270"/>
        <v>30.776</v>
      </c>
      <c r="Q357" s="29">
        <f t="shared" si="271"/>
        <v>69.356</v>
      </c>
      <c r="R357" s="9" t="s">
        <v>223</v>
      </c>
    </row>
    <row r="358" spans="1:18" s="1" customFormat="1" ht="34.5" customHeight="1">
      <c r="A358" s="6" t="s">
        <v>19</v>
      </c>
      <c r="B358" s="8">
        <v>356</v>
      </c>
      <c r="C358" s="8" t="s">
        <v>860</v>
      </c>
      <c r="D358" s="8" t="s">
        <v>861</v>
      </c>
      <c r="E358" s="8" t="s">
        <v>855</v>
      </c>
      <c r="F358" s="9">
        <v>801013</v>
      </c>
      <c r="G358" s="8" t="s">
        <v>268</v>
      </c>
      <c r="H358" s="14" t="s">
        <v>23</v>
      </c>
      <c r="I358" s="9">
        <v>53.6</v>
      </c>
      <c r="J358" s="9">
        <v>71.5</v>
      </c>
      <c r="K358" s="9">
        <v>125.1</v>
      </c>
      <c r="L358" s="25">
        <f t="shared" si="269"/>
        <v>37.529999999999994</v>
      </c>
      <c r="M358" s="9"/>
      <c r="N358" s="9"/>
      <c r="O358" s="29">
        <v>78.76</v>
      </c>
      <c r="P358" s="29">
        <f t="shared" si="270"/>
        <v>31.504000000000005</v>
      </c>
      <c r="Q358" s="29">
        <f t="shared" si="271"/>
        <v>69.03399999999999</v>
      </c>
      <c r="R358" s="9" t="s">
        <v>330</v>
      </c>
    </row>
    <row r="359" spans="1:18" s="1" customFormat="1" ht="34.5" customHeight="1">
      <c r="A359" s="6" t="s">
        <v>19</v>
      </c>
      <c r="B359" s="8">
        <v>357</v>
      </c>
      <c r="C359" s="8" t="s">
        <v>862</v>
      </c>
      <c r="D359" s="8" t="s">
        <v>863</v>
      </c>
      <c r="E359" s="8" t="s">
        <v>855</v>
      </c>
      <c r="F359" s="9">
        <v>801013</v>
      </c>
      <c r="G359" s="8" t="s">
        <v>268</v>
      </c>
      <c r="H359" s="14" t="s">
        <v>23</v>
      </c>
      <c r="I359" s="9">
        <v>68.4</v>
      </c>
      <c r="J359" s="9">
        <v>59</v>
      </c>
      <c r="K359" s="9">
        <v>127.4</v>
      </c>
      <c r="L359" s="25">
        <f t="shared" si="269"/>
        <v>38.22</v>
      </c>
      <c r="M359" s="9"/>
      <c r="N359" s="9"/>
      <c r="O359" s="29">
        <v>76.7</v>
      </c>
      <c r="P359" s="29">
        <f t="shared" si="270"/>
        <v>30.680000000000003</v>
      </c>
      <c r="Q359" s="29">
        <f t="shared" si="271"/>
        <v>68.9</v>
      </c>
      <c r="R359" s="9" t="s">
        <v>333</v>
      </c>
    </row>
    <row r="360" spans="1:18" s="1" customFormat="1" ht="34.5" customHeight="1">
      <c r="A360" s="6" t="s">
        <v>19</v>
      </c>
      <c r="B360" s="8">
        <v>358</v>
      </c>
      <c r="C360" s="8" t="s">
        <v>864</v>
      </c>
      <c r="D360" s="8" t="s">
        <v>865</v>
      </c>
      <c r="E360" s="8" t="s">
        <v>855</v>
      </c>
      <c r="F360" s="9">
        <v>801013</v>
      </c>
      <c r="G360" s="8" t="s">
        <v>268</v>
      </c>
      <c r="H360" s="14" t="s">
        <v>23</v>
      </c>
      <c r="I360" s="9">
        <v>62.8</v>
      </c>
      <c r="J360" s="9">
        <v>67.5</v>
      </c>
      <c r="K360" s="9">
        <v>130.3</v>
      </c>
      <c r="L360" s="25">
        <f t="shared" si="269"/>
        <v>39.09</v>
      </c>
      <c r="M360" s="9"/>
      <c r="N360" s="9"/>
      <c r="O360" s="29">
        <v>74.5</v>
      </c>
      <c r="P360" s="29">
        <f t="shared" si="270"/>
        <v>29.8</v>
      </c>
      <c r="Q360" s="29">
        <f t="shared" si="271"/>
        <v>68.89</v>
      </c>
      <c r="R360" s="9" t="s">
        <v>336</v>
      </c>
    </row>
    <row r="361" spans="1:18" s="1" customFormat="1" ht="34.5" customHeight="1">
      <c r="A361" s="6" t="s">
        <v>19</v>
      </c>
      <c r="B361" s="10">
        <v>359</v>
      </c>
      <c r="C361" s="11" t="s">
        <v>866</v>
      </c>
      <c r="D361" s="11" t="s">
        <v>867</v>
      </c>
      <c r="E361" s="7" t="s">
        <v>868</v>
      </c>
      <c r="F361" s="10">
        <v>801014</v>
      </c>
      <c r="G361" s="7" t="s">
        <v>41</v>
      </c>
      <c r="H361" s="13" t="s">
        <v>23</v>
      </c>
      <c r="I361" s="26">
        <v>56.9</v>
      </c>
      <c r="J361" s="26">
        <v>62</v>
      </c>
      <c r="K361" s="26">
        <v>118.9</v>
      </c>
      <c r="L361" s="27">
        <f aca="true" t="shared" si="272" ref="L361:L366">K361*0.3</f>
        <v>35.67</v>
      </c>
      <c r="M361" s="26"/>
      <c r="N361" s="26"/>
      <c r="O361" s="25">
        <v>77.98</v>
      </c>
      <c r="P361" s="25">
        <f aca="true" t="shared" si="273" ref="P361:P366">O361*0.4</f>
        <v>31.192000000000004</v>
      </c>
      <c r="Q361" s="25">
        <f aca="true" t="shared" si="274" ref="Q361:Q366">L361+P361</f>
        <v>66.86200000000001</v>
      </c>
      <c r="R361" s="13">
        <v>1</v>
      </c>
    </row>
    <row r="362" spans="1:18" s="1" customFormat="1" ht="34.5" customHeight="1">
      <c r="A362" s="6" t="s">
        <v>19</v>
      </c>
      <c r="B362" s="10">
        <v>360</v>
      </c>
      <c r="C362" s="11" t="s">
        <v>869</v>
      </c>
      <c r="D362" s="11" t="s">
        <v>870</v>
      </c>
      <c r="E362" s="7" t="s">
        <v>868</v>
      </c>
      <c r="F362" s="10">
        <v>801014</v>
      </c>
      <c r="G362" s="7" t="s">
        <v>41</v>
      </c>
      <c r="H362" s="13" t="s">
        <v>23</v>
      </c>
      <c r="I362" s="26">
        <v>49</v>
      </c>
      <c r="J362" s="26">
        <v>71.5</v>
      </c>
      <c r="K362" s="26">
        <v>120.5</v>
      </c>
      <c r="L362" s="27">
        <f t="shared" si="272"/>
        <v>36.15</v>
      </c>
      <c r="M362" s="26"/>
      <c r="N362" s="26"/>
      <c r="O362" s="25">
        <v>76.5</v>
      </c>
      <c r="P362" s="25">
        <f t="shared" si="273"/>
        <v>30.6</v>
      </c>
      <c r="Q362" s="25">
        <f t="shared" si="274"/>
        <v>66.75</v>
      </c>
      <c r="R362" s="13">
        <v>2</v>
      </c>
    </row>
    <row r="363" spans="1:18" s="1" customFormat="1" ht="34.5" customHeight="1">
      <c r="A363" s="6" t="s">
        <v>19</v>
      </c>
      <c r="B363" s="10">
        <v>361</v>
      </c>
      <c r="C363" s="11" t="s">
        <v>871</v>
      </c>
      <c r="D363" s="11" t="s">
        <v>872</v>
      </c>
      <c r="E363" s="7" t="s">
        <v>868</v>
      </c>
      <c r="F363" s="10">
        <v>801014</v>
      </c>
      <c r="G363" s="7" t="s">
        <v>41</v>
      </c>
      <c r="H363" s="13" t="s">
        <v>23</v>
      </c>
      <c r="I363" s="26">
        <v>53.9</v>
      </c>
      <c r="J363" s="26">
        <v>65.5</v>
      </c>
      <c r="K363" s="26">
        <v>119.4</v>
      </c>
      <c r="L363" s="27">
        <f t="shared" si="272"/>
        <v>35.82</v>
      </c>
      <c r="M363" s="26"/>
      <c r="N363" s="26"/>
      <c r="O363" s="25">
        <v>76.38</v>
      </c>
      <c r="P363" s="25">
        <f t="shared" si="273"/>
        <v>30.552</v>
      </c>
      <c r="Q363" s="25">
        <f t="shared" si="274"/>
        <v>66.372</v>
      </c>
      <c r="R363" s="13">
        <v>3</v>
      </c>
    </row>
    <row r="364" spans="1:18" s="1" customFormat="1" ht="34.5" customHeight="1">
      <c r="A364" s="6" t="s">
        <v>19</v>
      </c>
      <c r="B364" s="10">
        <v>362</v>
      </c>
      <c r="C364" s="11" t="s">
        <v>873</v>
      </c>
      <c r="D364" s="11" t="s">
        <v>874</v>
      </c>
      <c r="E364" s="7" t="s">
        <v>868</v>
      </c>
      <c r="F364" s="10">
        <v>801014</v>
      </c>
      <c r="G364" s="7" t="s">
        <v>41</v>
      </c>
      <c r="H364" s="13" t="s">
        <v>23</v>
      </c>
      <c r="I364" s="26">
        <v>46.6</v>
      </c>
      <c r="J364" s="26">
        <v>67</v>
      </c>
      <c r="K364" s="26">
        <v>113.6</v>
      </c>
      <c r="L364" s="27">
        <f t="shared" si="272"/>
        <v>34.08</v>
      </c>
      <c r="M364" s="26"/>
      <c r="N364" s="26"/>
      <c r="O364" s="25">
        <v>75.2</v>
      </c>
      <c r="P364" s="25">
        <f t="shared" si="273"/>
        <v>30.080000000000002</v>
      </c>
      <c r="Q364" s="25">
        <f t="shared" si="274"/>
        <v>64.16</v>
      </c>
      <c r="R364" s="13">
        <v>4</v>
      </c>
    </row>
    <row r="365" spans="1:18" s="1" customFormat="1" ht="34.5" customHeight="1">
      <c r="A365" s="6" t="s">
        <v>19</v>
      </c>
      <c r="B365" s="10">
        <v>363</v>
      </c>
      <c r="C365" s="11" t="s">
        <v>875</v>
      </c>
      <c r="D365" s="11" t="s">
        <v>876</v>
      </c>
      <c r="E365" s="7" t="s">
        <v>868</v>
      </c>
      <c r="F365" s="10">
        <v>801014</v>
      </c>
      <c r="G365" s="7" t="s">
        <v>41</v>
      </c>
      <c r="H365" s="13" t="s">
        <v>23</v>
      </c>
      <c r="I365" s="26">
        <v>54.3</v>
      </c>
      <c r="J365" s="26">
        <v>56.5</v>
      </c>
      <c r="K365" s="26">
        <v>110.8</v>
      </c>
      <c r="L365" s="27">
        <f t="shared" si="272"/>
        <v>33.239999999999995</v>
      </c>
      <c r="M365" s="26"/>
      <c r="N365" s="26"/>
      <c r="O365" s="25">
        <v>76.88</v>
      </c>
      <c r="P365" s="25">
        <f t="shared" si="273"/>
        <v>30.752</v>
      </c>
      <c r="Q365" s="25">
        <f t="shared" si="274"/>
        <v>63.99199999999999</v>
      </c>
      <c r="R365" s="13">
        <v>5</v>
      </c>
    </row>
    <row r="366" spans="1:18" s="1" customFormat="1" ht="34.5" customHeight="1">
      <c r="A366" s="6" t="s">
        <v>19</v>
      </c>
      <c r="B366" s="10">
        <v>364</v>
      </c>
      <c r="C366" s="11" t="s">
        <v>877</v>
      </c>
      <c r="D366" s="11" t="s">
        <v>878</v>
      </c>
      <c r="E366" s="7" t="s">
        <v>868</v>
      </c>
      <c r="F366" s="10">
        <v>801014</v>
      </c>
      <c r="G366" s="7" t="s">
        <v>41</v>
      </c>
      <c r="H366" s="13" t="s">
        <v>23</v>
      </c>
      <c r="I366" s="26">
        <v>53.5</v>
      </c>
      <c r="J366" s="26">
        <v>63.5</v>
      </c>
      <c r="K366" s="26">
        <v>117</v>
      </c>
      <c r="L366" s="27">
        <f t="shared" si="272"/>
        <v>35.1</v>
      </c>
      <c r="M366" s="26"/>
      <c r="N366" s="26"/>
      <c r="O366" s="25"/>
      <c r="P366" s="25"/>
      <c r="Q366" s="25">
        <f t="shared" si="274"/>
        <v>35.1</v>
      </c>
      <c r="R366" s="13">
        <v>6</v>
      </c>
    </row>
    <row r="367" spans="1:18" s="1" customFormat="1" ht="34.5" customHeight="1">
      <c r="A367" s="6" t="s">
        <v>19</v>
      </c>
      <c r="B367" s="12">
        <v>365</v>
      </c>
      <c r="C367" s="7" t="s">
        <v>879</v>
      </c>
      <c r="D367" s="7" t="s">
        <v>880</v>
      </c>
      <c r="E367" s="7" t="s">
        <v>881</v>
      </c>
      <c r="F367" s="12">
        <v>801015</v>
      </c>
      <c r="G367" s="7" t="s">
        <v>41</v>
      </c>
      <c r="H367" s="32" t="s">
        <v>23</v>
      </c>
      <c r="I367" s="9">
        <v>56.6</v>
      </c>
      <c r="J367" s="9">
        <v>73.5</v>
      </c>
      <c r="K367" s="9">
        <v>130.1</v>
      </c>
      <c r="L367" s="27">
        <f aca="true" t="shared" si="275" ref="L367:L372">K367*0.3</f>
        <v>39.029999999999994</v>
      </c>
      <c r="M367" s="9"/>
      <c r="N367" s="9"/>
      <c r="O367" s="25">
        <v>77.9</v>
      </c>
      <c r="P367" s="25">
        <f aca="true" t="shared" si="276" ref="P367:P372">O367*0.4</f>
        <v>31.160000000000004</v>
      </c>
      <c r="Q367" s="25">
        <f aca="true" t="shared" si="277" ref="Q367:Q372">L367+P367</f>
        <v>70.19</v>
      </c>
      <c r="R367" s="9">
        <v>1</v>
      </c>
    </row>
    <row r="368" spans="1:18" s="1" customFormat="1" ht="34.5" customHeight="1">
      <c r="A368" s="6" t="s">
        <v>19</v>
      </c>
      <c r="B368" s="12">
        <v>366</v>
      </c>
      <c r="C368" s="7" t="s">
        <v>882</v>
      </c>
      <c r="D368" s="7" t="s">
        <v>883</v>
      </c>
      <c r="E368" s="7" t="s">
        <v>881</v>
      </c>
      <c r="F368" s="12">
        <v>801015</v>
      </c>
      <c r="G368" s="7" t="s">
        <v>41</v>
      </c>
      <c r="H368" s="32" t="s">
        <v>23</v>
      </c>
      <c r="I368" s="9">
        <v>65.7</v>
      </c>
      <c r="J368" s="9">
        <v>61.5</v>
      </c>
      <c r="K368" s="9">
        <v>127.2</v>
      </c>
      <c r="L368" s="27">
        <f t="shared" si="275"/>
        <v>38.16</v>
      </c>
      <c r="M368" s="9"/>
      <c r="N368" s="9"/>
      <c r="O368" s="25">
        <v>76.58</v>
      </c>
      <c r="P368" s="25">
        <f t="shared" si="276"/>
        <v>30.632</v>
      </c>
      <c r="Q368" s="25">
        <f t="shared" si="277"/>
        <v>68.792</v>
      </c>
      <c r="R368" s="9">
        <v>2</v>
      </c>
    </row>
    <row r="369" spans="1:18" s="1" customFormat="1" ht="34.5" customHeight="1">
      <c r="A369" s="6" t="s">
        <v>19</v>
      </c>
      <c r="B369" s="12">
        <v>367</v>
      </c>
      <c r="C369" s="7" t="s">
        <v>884</v>
      </c>
      <c r="D369" s="7" t="s">
        <v>885</v>
      </c>
      <c r="E369" s="7" t="s">
        <v>881</v>
      </c>
      <c r="F369" s="12">
        <v>801015</v>
      </c>
      <c r="G369" s="7" t="s">
        <v>41</v>
      </c>
      <c r="H369" s="32" t="s">
        <v>23</v>
      </c>
      <c r="I369" s="9">
        <v>55.2</v>
      </c>
      <c r="J369" s="9">
        <v>66</v>
      </c>
      <c r="K369" s="9">
        <v>121.2</v>
      </c>
      <c r="L369" s="27">
        <f t="shared" si="275"/>
        <v>36.36</v>
      </c>
      <c r="M369" s="9"/>
      <c r="N369" s="9"/>
      <c r="O369" s="25">
        <v>76.5</v>
      </c>
      <c r="P369" s="25">
        <f t="shared" si="276"/>
        <v>30.6</v>
      </c>
      <c r="Q369" s="25">
        <f t="shared" si="277"/>
        <v>66.96000000000001</v>
      </c>
      <c r="R369" s="9">
        <v>3</v>
      </c>
    </row>
    <row r="370" spans="1:18" s="1" customFormat="1" ht="34.5" customHeight="1">
      <c r="A370" s="6" t="s">
        <v>19</v>
      </c>
      <c r="B370" s="12">
        <v>368</v>
      </c>
      <c r="C370" s="7" t="s">
        <v>886</v>
      </c>
      <c r="D370" s="7" t="s">
        <v>887</v>
      </c>
      <c r="E370" s="7" t="s">
        <v>881</v>
      </c>
      <c r="F370" s="12">
        <v>801015</v>
      </c>
      <c r="G370" s="7" t="s">
        <v>41</v>
      </c>
      <c r="H370" s="32" t="s">
        <v>23</v>
      </c>
      <c r="I370" s="9">
        <v>46.7</v>
      </c>
      <c r="J370" s="9">
        <v>65.5</v>
      </c>
      <c r="K370" s="9">
        <v>112.2</v>
      </c>
      <c r="L370" s="27">
        <f t="shared" si="275"/>
        <v>33.66</v>
      </c>
      <c r="M370" s="9"/>
      <c r="N370" s="9"/>
      <c r="O370" s="29">
        <v>77.04</v>
      </c>
      <c r="P370" s="25">
        <f t="shared" si="276"/>
        <v>30.816000000000003</v>
      </c>
      <c r="Q370" s="25">
        <f t="shared" si="277"/>
        <v>64.476</v>
      </c>
      <c r="R370" s="9">
        <v>4</v>
      </c>
    </row>
    <row r="371" spans="1:18" s="1" customFormat="1" ht="34.5" customHeight="1">
      <c r="A371" s="6" t="s">
        <v>19</v>
      </c>
      <c r="B371" s="12">
        <v>369</v>
      </c>
      <c r="C371" s="7" t="s">
        <v>888</v>
      </c>
      <c r="D371" s="7" t="s">
        <v>889</v>
      </c>
      <c r="E371" s="7" t="s">
        <v>881</v>
      </c>
      <c r="F371" s="12">
        <v>801015</v>
      </c>
      <c r="G371" s="7" t="s">
        <v>41</v>
      </c>
      <c r="H371" s="32" t="s">
        <v>23</v>
      </c>
      <c r="I371" s="9">
        <v>47.5</v>
      </c>
      <c r="J371" s="9">
        <v>62</v>
      </c>
      <c r="K371" s="9">
        <v>109.5</v>
      </c>
      <c r="L371" s="27">
        <f t="shared" si="275"/>
        <v>32.85</v>
      </c>
      <c r="M371" s="9"/>
      <c r="N371" s="9"/>
      <c r="O371" s="29"/>
      <c r="P371" s="25"/>
      <c r="Q371" s="25">
        <f t="shared" si="277"/>
        <v>32.85</v>
      </c>
      <c r="R371" s="9">
        <v>5</v>
      </c>
    </row>
    <row r="372" spans="1:18" s="1" customFormat="1" ht="34.5" customHeight="1">
      <c r="A372" s="6" t="s">
        <v>19</v>
      </c>
      <c r="B372" s="12">
        <v>370</v>
      </c>
      <c r="C372" s="7" t="s">
        <v>890</v>
      </c>
      <c r="D372" s="7" t="s">
        <v>891</v>
      </c>
      <c r="E372" s="7" t="s">
        <v>881</v>
      </c>
      <c r="F372" s="12">
        <v>801015</v>
      </c>
      <c r="G372" s="7" t="s">
        <v>41</v>
      </c>
      <c r="H372" s="32" t="s">
        <v>23</v>
      </c>
      <c r="I372" s="9">
        <v>47.2</v>
      </c>
      <c r="J372" s="9">
        <v>54.5</v>
      </c>
      <c r="K372" s="9">
        <v>101.7</v>
      </c>
      <c r="L372" s="27">
        <f t="shared" si="275"/>
        <v>30.509999999999998</v>
      </c>
      <c r="M372" s="9"/>
      <c r="N372" s="9"/>
      <c r="O372" s="29"/>
      <c r="P372" s="25"/>
      <c r="Q372" s="25">
        <f t="shared" si="277"/>
        <v>30.509999999999998</v>
      </c>
      <c r="R372" s="9">
        <v>6</v>
      </c>
    </row>
    <row r="373" spans="1:18" s="1" customFormat="1" ht="34.5" customHeight="1">
      <c r="A373" s="6" t="s">
        <v>19</v>
      </c>
      <c r="B373" s="32" t="s">
        <v>892</v>
      </c>
      <c r="C373" s="7" t="s">
        <v>764</v>
      </c>
      <c r="D373" s="7" t="s">
        <v>893</v>
      </c>
      <c r="E373" s="7" t="s">
        <v>894</v>
      </c>
      <c r="F373" s="32" t="s">
        <v>895</v>
      </c>
      <c r="G373" s="7" t="s">
        <v>41</v>
      </c>
      <c r="H373" s="32" t="s">
        <v>23</v>
      </c>
      <c r="I373" s="9">
        <v>61</v>
      </c>
      <c r="J373" s="9">
        <v>72</v>
      </c>
      <c r="K373" s="9">
        <v>133</v>
      </c>
      <c r="L373" s="27">
        <f aca="true" t="shared" si="278" ref="L373:L378">K373*0.3</f>
        <v>39.9</v>
      </c>
      <c r="M373" s="9"/>
      <c r="N373" s="9"/>
      <c r="O373" s="29">
        <v>77.78</v>
      </c>
      <c r="P373" s="25">
        <f aca="true" t="shared" si="279" ref="P373:P378">O373*0.4</f>
        <v>31.112000000000002</v>
      </c>
      <c r="Q373" s="25">
        <f aca="true" t="shared" si="280" ref="Q373:Q378">L373+P373</f>
        <v>71.012</v>
      </c>
      <c r="R373" s="9">
        <v>1</v>
      </c>
    </row>
    <row r="374" spans="1:18" s="1" customFormat="1" ht="34.5" customHeight="1">
      <c r="A374" s="6" t="s">
        <v>19</v>
      </c>
      <c r="B374" s="32" t="s">
        <v>896</v>
      </c>
      <c r="C374" s="7" t="s">
        <v>897</v>
      </c>
      <c r="D374" s="7" t="s">
        <v>898</v>
      </c>
      <c r="E374" s="7" t="s">
        <v>894</v>
      </c>
      <c r="F374" s="32" t="s">
        <v>895</v>
      </c>
      <c r="G374" s="7" t="s">
        <v>41</v>
      </c>
      <c r="H374" s="32" t="s">
        <v>23</v>
      </c>
      <c r="I374" s="9">
        <v>50</v>
      </c>
      <c r="J374" s="9">
        <v>73</v>
      </c>
      <c r="K374" s="9">
        <v>123</v>
      </c>
      <c r="L374" s="27">
        <f t="shared" si="278"/>
        <v>36.9</v>
      </c>
      <c r="M374" s="9"/>
      <c r="N374" s="9"/>
      <c r="O374" s="29">
        <v>79.7</v>
      </c>
      <c r="P374" s="25">
        <f t="shared" si="279"/>
        <v>31.880000000000003</v>
      </c>
      <c r="Q374" s="25">
        <f t="shared" si="280"/>
        <v>68.78</v>
      </c>
      <c r="R374" s="9">
        <v>2</v>
      </c>
    </row>
    <row r="375" spans="1:18" s="1" customFormat="1" ht="34.5" customHeight="1">
      <c r="A375" s="6" t="s">
        <v>19</v>
      </c>
      <c r="B375" s="32" t="s">
        <v>899</v>
      </c>
      <c r="C375" s="7" t="s">
        <v>900</v>
      </c>
      <c r="D375" s="7" t="s">
        <v>901</v>
      </c>
      <c r="E375" s="7" t="s">
        <v>894</v>
      </c>
      <c r="F375" s="32" t="s">
        <v>895</v>
      </c>
      <c r="G375" s="7" t="s">
        <v>41</v>
      </c>
      <c r="H375" s="32" t="s">
        <v>23</v>
      </c>
      <c r="I375" s="9">
        <v>49.1</v>
      </c>
      <c r="J375" s="9">
        <v>73.5</v>
      </c>
      <c r="K375" s="9">
        <v>122.6</v>
      </c>
      <c r="L375" s="27">
        <f t="shared" si="278"/>
        <v>36.779999999999994</v>
      </c>
      <c r="M375" s="9"/>
      <c r="N375" s="9"/>
      <c r="O375" s="29">
        <v>75.24</v>
      </c>
      <c r="P375" s="25">
        <f t="shared" si="279"/>
        <v>30.096</v>
      </c>
      <c r="Q375" s="25">
        <f t="shared" si="280"/>
        <v>66.87599999999999</v>
      </c>
      <c r="R375" s="9">
        <v>3</v>
      </c>
    </row>
    <row r="376" spans="1:18" s="1" customFormat="1" ht="34.5" customHeight="1">
      <c r="A376" s="6" t="s">
        <v>19</v>
      </c>
      <c r="B376" s="32" t="s">
        <v>902</v>
      </c>
      <c r="C376" s="7" t="s">
        <v>903</v>
      </c>
      <c r="D376" s="7" t="s">
        <v>904</v>
      </c>
      <c r="E376" s="7" t="s">
        <v>894</v>
      </c>
      <c r="F376" s="32" t="s">
        <v>895</v>
      </c>
      <c r="G376" s="7" t="s">
        <v>41</v>
      </c>
      <c r="H376" s="32" t="s">
        <v>23</v>
      </c>
      <c r="I376" s="9">
        <v>46.7</v>
      </c>
      <c r="J376" s="9">
        <v>69</v>
      </c>
      <c r="K376" s="9">
        <v>115.7</v>
      </c>
      <c r="L376" s="27">
        <f t="shared" si="278"/>
        <v>34.71</v>
      </c>
      <c r="M376" s="9"/>
      <c r="N376" s="9"/>
      <c r="O376" s="29">
        <v>78.08</v>
      </c>
      <c r="P376" s="25">
        <f t="shared" si="279"/>
        <v>31.232</v>
      </c>
      <c r="Q376" s="25">
        <f t="shared" si="280"/>
        <v>65.94200000000001</v>
      </c>
      <c r="R376" s="9">
        <v>4</v>
      </c>
    </row>
    <row r="377" spans="1:18" s="1" customFormat="1" ht="34.5" customHeight="1">
      <c r="A377" s="6" t="s">
        <v>19</v>
      </c>
      <c r="B377" s="32" t="s">
        <v>905</v>
      </c>
      <c r="C377" s="7" t="s">
        <v>906</v>
      </c>
      <c r="D377" s="7" t="s">
        <v>907</v>
      </c>
      <c r="E377" s="7" t="s">
        <v>894</v>
      </c>
      <c r="F377" s="32" t="s">
        <v>895</v>
      </c>
      <c r="G377" s="7" t="s">
        <v>41</v>
      </c>
      <c r="H377" s="32" t="s">
        <v>23</v>
      </c>
      <c r="I377" s="9">
        <v>58.2</v>
      </c>
      <c r="J377" s="9">
        <v>57.5</v>
      </c>
      <c r="K377" s="9">
        <v>115.7</v>
      </c>
      <c r="L377" s="27">
        <f t="shared" si="278"/>
        <v>34.71</v>
      </c>
      <c r="M377" s="9"/>
      <c r="N377" s="9"/>
      <c r="O377" s="29">
        <v>77.72</v>
      </c>
      <c r="P377" s="25">
        <f t="shared" si="279"/>
        <v>31.088</v>
      </c>
      <c r="Q377" s="25">
        <f t="shared" si="280"/>
        <v>65.798</v>
      </c>
      <c r="R377" s="9">
        <v>5</v>
      </c>
    </row>
    <row r="378" spans="1:18" s="1" customFormat="1" ht="34.5" customHeight="1">
      <c r="A378" s="6" t="s">
        <v>19</v>
      </c>
      <c r="B378" s="32" t="s">
        <v>908</v>
      </c>
      <c r="C378" s="7" t="s">
        <v>909</v>
      </c>
      <c r="D378" s="7" t="s">
        <v>910</v>
      </c>
      <c r="E378" s="7" t="s">
        <v>894</v>
      </c>
      <c r="F378" s="32" t="s">
        <v>895</v>
      </c>
      <c r="G378" s="7" t="s">
        <v>41</v>
      </c>
      <c r="H378" s="32" t="s">
        <v>23</v>
      </c>
      <c r="I378" s="9">
        <v>43.6</v>
      </c>
      <c r="J378" s="9">
        <v>70.5</v>
      </c>
      <c r="K378" s="9">
        <v>114.1</v>
      </c>
      <c r="L378" s="27">
        <f t="shared" si="278"/>
        <v>34.23</v>
      </c>
      <c r="M378" s="9"/>
      <c r="N378" s="9"/>
      <c r="O378" s="29">
        <v>76.38</v>
      </c>
      <c r="P378" s="25">
        <f t="shared" si="279"/>
        <v>30.552</v>
      </c>
      <c r="Q378" s="25">
        <f t="shared" si="280"/>
        <v>64.782</v>
      </c>
      <c r="R378" s="9">
        <v>6</v>
      </c>
    </row>
    <row r="379" spans="1:18" s="1" customFormat="1" ht="34.5" customHeight="1">
      <c r="A379" s="6" t="s">
        <v>19</v>
      </c>
      <c r="B379" s="10">
        <v>377</v>
      </c>
      <c r="C379" s="11" t="s">
        <v>911</v>
      </c>
      <c r="D379" s="11" t="s">
        <v>912</v>
      </c>
      <c r="E379" s="7" t="s">
        <v>913</v>
      </c>
      <c r="F379" s="10">
        <v>801017</v>
      </c>
      <c r="G379" s="7" t="s">
        <v>41</v>
      </c>
      <c r="H379" s="13" t="s">
        <v>23</v>
      </c>
      <c r="I379" s="26">
        <v>60.5</v>
      </c>
      <c r="J379" s="26">
        <v>71.5</v>
      </c>
      <c r="K379" s="26">
        <v>132</v>
      </c>
      <c r="L379" s="27">
        <f aca="true" t="shared" si="281" ref="L379:L384">K379*0.3</f>
        <v>39.6</v>
      </c>
      <c r="M379" s="26"/>
      <c r="N379" s="26"/>
      <c r="O379" s="25">
        <v>79.52</v>
      </c>
      <c r="P379" s="25">
        <f aca="true" t="shared" si="282" ref="P379:P384">O379*0.4</f>
        <v>31.808</v>
      </c>
      <c r="Q379" s="25">
        <f aca="true" t="shared" si="283" ref="Q379:Q384">L379+P379</f>
        <v>71.408</v>
      </c>
      <c r="R379" s="13">
        <v>1</v>
      </c>
    </row>
    <row r="380" spans="1:18" s="1" customFormat="1" ht="34.5" customHeight="1">
      <c r="A380" s="6" t="s">
        <v>19</v>
      </c>
      <c r="B380" s="10">
        <v>378</v>
      </c>
      <c r="C380" s="11" t="s">
        <v>914</v>
      </c>
      <c r="D380" s="11" t="s">
        <v>915</v>
      </c>
      <c r="E380" s="7" t="s">
        <v>913</v>
      </c>
      <c r="F380" s="10">
        <v>801017</v>
      </c>
      <c r="G380" s="7" t="s">
        <v>41</v>
      </c>
      <c r="H380" s="13" t="s">
        <v>23</v>
      </c>
      <c r="I380" s="26">
        <v>55.3</v>
      </c>
      <c r="J380" s="26">
        <v>72.5</v>
      </c>
      <c r="K380" s="26">
        <v>127.8</v>
      </c>
      <c r="L380" s="27">
        <f t="shared" si="281"/>
        <v>38.339999999999996</v>
      </c>
      <c r="M380" s="26"/>
      <c r="N380" s="26"/>
      <c r="O380" s="25">
        <v>75.72</v>
      </c>
      <c r="P380" s="25">
        <f t="shared" si="282"/>
        <v>30.288</v>
      </c>
      <c r="Q380" s="25">
        <f t="shared" si="283"/>
        <v>68.628</v>
      </c>
      <c r="R380" s="13">
        <v>2</v>
      </c>
    </row>
    <row r="381" spans="1:18" s="1" customFormat="1" ht="34.5" customHeight="1">
      <c r="A381" s="6" t="s">
        <v>19</v>
      </c>
      <c r="B381" s="10">
        <v>379</v>
      </c>
      <c r="C381" s="11" t="s">
        <v>916</v>
      </c>
      <c r="D381" s="11" t="s">
        <v>917</v>
      </c>
      <c r="E381" s="7" t="s">
        <v>913</v>
      </c>
      <c r="F381" s="10">
        <v>801017</v>
      </c>
      <c r="G381" s="7" t="s">
        <v>41</v>
      </c>
      <c r="H381" s="13" t="s">
        <v>23</v>
      </c>
      <c r="I381" s="26">
        <v>55.4</v>
      </c>
      <c r="J381" s="26">
        <v>60</v>
      </c>
      <c r="K381" s="26">
        <v>115.4</v>
      </c>
      <c r="L381" s="27">
        <f t="shared" si="281"/>
        <v>34.62</v>
      </c>
      <c r="M381" s="26"/>
      <c r="N381" s="26"/>
      <c r="O381" s="25">
        <v>80.14</v>
      </c>
      <c r="P381" s="25">
        <f t="shared" si="282"/>
        <v>32.056000000000004</v>
      </c>
      <c r="Q381" s="25">
        <f t="shared" si="283"/>
        <v>66.676</v>
      </c>
      <c r="R381" s="13">
        <v>3</v>
      </c>
    </row>
    <row r="382" spans="1:18" s="1" customFormat="1" ht="34.5" customHeight="1">
      <c r="A382" s="6" t="s">
        <v>19</v>
      </c>
      <c r="B382" s="10">
        <v>380</v>
      </c>
      <c r="C382" s="11" t="s">
        <v>918</v>
      </c>
      <c r="D382" s="11" t="s">
        <v>919</v>
      </c>
      <c r="E382" s="7" t="s">
        <v>913</v>
      </c>
      <c r="F382" s="10">
        <v>801017</v>
      </c>
      <c r="G382" s="7" t="s">
        <v>41</v>
      </c>
      <c r="H382" s="13" t="s">
        <v>23</v>
      </c>
      <c r="I382" s="26">
        <v>52.4</v>
      </c>
      <c r="J382" s="26">
        <v>57</v>
      </c>
      <c r="K382" s="26">
        <v>109.4</v>
      </c>
      <c r="L382" s="27">
        <f t="shared" si="281"/>
        <v>32.82</v>
      </c>
      <c r="M382" s="26"/>
      <c r="N382" s="26"/>
      <c r="O382" s="29">
        <v>78.48</v>
      </c>
      <c r="P382" s="25">
        <f t="shared" si="282"/>
        <v>31.392000000000003</v>
      </c>
      <c r="Q382" s="25">
        <f t="shared" si="283"/>
        <v>64.212</v>
      </c>
      <c r="R382" s="13">
        <v>4</v>
      </c>
    </row>
    <row r="383" spans="1:18" s="1" customFormat="1" ht="34.5" customHeight="1">
      <c r="A383" s="6" t="s">
        <v>19</v>
      </c>
      <c r="B383" s="10">
        <v>381</v>
      </c>
      <c r="C383" s="11" t="s">
        <v>920</v>
      </c>
      <c r="D383" s="11" t="s">
        <v>921</v>
      </c>
      <c r="E383" s="7" t="s">
        <v>913</v>
      </c>
      <c r="F383" s="10">
        <v>801017</v>
      </c>
      <c r="G383" s="7" t="s">
        <v>41</v>
      </c>
      <c r="H383" s="13" t="s">
        <v>23</v>
      </c>
      <c r="I383" s="26">
        <v>40.3</v>
      </c>
      <c r="J383" s="26">
        <v>69</v>
      </c>
      <c r="K383" s="26">
        <v>109.3</v>
      </c>
      <c r="L383" s="27">
        <f t="shared" si="281"/>
        <v>32.79</v>
      </c>
      <c r="M383" s="26"/>
      <c r="N383" s="26"/>
      <c r="O383" s="29">
        <v>77.68</v>
      </c>
      <c r="P383" s="25">
        <f t="shared" si="282"/>
        <v>31.072000000000003</v>
      </c>
      <c r="Q383" s="25">
        <f t="shared" si="283"/>
        <v>63.862</v>
      </c>
      <c r="R383" s="13">
        <v>5</v>
      </c>
    </row>
    <row r="384" spans="1:18" s="1" customFormat="1" ht="34.5" customHeight="1">
      <c r="A384" s="6" t="s">
        <v>19</v>
      </c>
      <c r="B384" s="10">
        <v>382</v>
      </c>
      <c r="C384" s="11" t="s">
        <v>922</v>
      </c>
      <c r="D384" s="11" t="s">
        <v>923</v>
      </c>
      <c r="E384" s="7" t="s">
        <v>913</v>
      </c>
      <c r="F384" s="10">
        <v>801017</v>
      </c>
      <c r="G384" s="7" t="s">
        <v>41</v>
      </c>
      <c r="H384" s="13" t="s">
        <v>23</v>
      </c>
      <c r="I384" s="26">
        <v>45</v>
      </c>
      <c r="J384" s="26">
        <v>62.5</v>
      </c>
      <c r="K384" s="26">
        <v>107.5</v>
      </c>
      <c r="L384" s="27">
        <f t="shared" si="281"/>
        <v>32.25</v>
      </c>
      <c r="M384" s="26"/>
      <c r="N384" s="26"/>
      <c r="O384" s="29">
        <v>75.12</v>
      </c>
      <c r="P384" s="25">
        <f t="shared" si="282"/>
        <v>30.048000000000002</v>
      </c>
      <c r="Q384" s="25">
        <f t="shared" si="283"/>
        <v>62.298</v>
      </c>
      <c r="R384" s="13">
        <v>6</v>
      </c>
    </row>
    <row r="385" spans="1:18" s="1" customFormat="1" ht="34.5" customHeight="1">
      <c r="A385" s="6" t="s">
        <v>19</v>
      </c>
      <c r="B385" s="8">
        <v>383</v>
      </c>
      <c r="C385" s="8" t="s">
        <v>924</v>
      </c>
      <c r="D385" s="8" t="s">
        <v>925</v>
      </c>
      <c r="E385" s="8" t="s">
        <v>926</v>
      </c>
      <c r="F385" s="9">
        <v>801018</v>
      </c>
      <c r="G385" s="8" t="s">
        <v>379</v>
      </c>
      <c r="H385" s="14" t="s">
        <v>23</v>
      </c>
      <c r="I385" s="9">
        <v>50.4</v>
      </c>
      <c r="J385" s="9">
        <v>67</v>
      </c>
      <c r="K385" s="9">
        <v>117.4</v>
      </c>
      <c r="L385" s="27">
        <f aca="true" t="shared" si="284" ref="L385:L387">K385*0.3</f>
        <v>35.22</v>
      </c>
      <c r="M385" s="9"/>
      <c r="N385" s="9"/>
      <c r="O385" s="29">
        <v>79.34</v>
      </c>
      <c r="P385" s="25">
        <f aca="true" t="shared" si="285" ref="P385:P387">O385*0.4</f>
        <v>31.736000000000004</v>
      </c>
      <c r="Q385" s="25">
        <f aca="true" t="shared" si="286" ref="Q385:Q387">L385+P385</f>
        <v>66.956</v>
      </c>
      <c r="R385" s="9">
        <v>1</v>
      </c>
    </row>
    <row r="386" spans="1:18" s="1" customFormat="1" ht="34.5" customHeight="1">
      <c r="A386" s="6" t="s">
        <v>19</v>
      </c>
      <c r="B386" s="8">
        <v>384</v>
      </c>
      <c r="C386" s="8" t="s">
        <v>927</v>
      </c>
      <c r="D386" s="8" t="s">
        <v>928</v>
      </c>
      <c r="E386" s="8" t="s">
        <v>926</v>
      </c>
      <c r="F386" s="9">
        <v>801018</v>
      </c>
      <c r="G386" s="8" t="s">
        <v>379</v>
      </c>
      <c r="H386" s="14" t="s">
        <v>23</v>
      </c>
      <c r="I386" s="9">
        <v>56.2</v>
      </c>
      <c r="J386" s="9">
        <v>55</v>
      </c>
      <c r="K386" s="9">
        <v>111.2</v>
      </c>
      <c r="L386" s="27">
        <f t="shared" si="284"/>
        <v>33.36</v>
      </c>
      <c r="M386" s="9"/>
      <c r="N386" s="9"/>
      <c r="O386" s="29">
        <v>75.78</v>
      </c>
      <c r="P386" s="25">
        <f t="shared" si="285"/>
        <v>30.312</v>
      </c>
      <c r="Q386" s="25">
        <f t="shared" si="286"/>
        <v>63.672</v>
      </c>
      <c r="R386" s="9">
        <v>2</v>
      </c>
    </row>
    <row r="387" spans="1:18" s="1" customFormat="1" ht="34.5" customHeight="1">
      <c r="A387" s="6" t="s">
        <v>19</v>
      </c>
      <c r="B387" s="8">
        <v>385</v>
      </c>
      <c r="C387" s="8" t="s">
        <v>929</v>
      </c>
      <c r="D387" s="8" t="s">
        <v>930</v>
      </c>
      <c r="E387" s="8" t="s">
        <v>926</v>
      </c>
      <c r="F387" s="9">
        <v>801018</v>
      </c>
      <c r="G387" s="8" t="s">
        <v>379</v>
      </c>
      <c r="H387" s="14" t="s">
        <v>23</v>
      </c>
      <c r="I387" s="9">
        <v>52</v>
      </c>
      <c r="J387" s="9">
        <v>59</v>
      </c>
      <c r="K387" s="9">
        <v>111</v>
      </c>
      <c r="L387" s="27">
        <f t="shared" si="284"/>
        <v>33.3</v>
      </c>
      <c r="M387" s="9"/>
      <c r="N387" s="9"/>
      <c r="O387" s="29">
        <v>75.68</v>
      </c>
      <c r="P387" s="25">
        <f t="shared" si="285"/>
        <v>30.272000000000006</v>
      </c>
      <c r="Q387" s="25">
        <f t="shared" si="286"/>
        <v>63.572</v>
      </c>
      <c r="R387" s="9">
        <v>3</v>
      </c>
    </row>
    <row r="388" spans="1:18" s="1" customFormat="1" ht="34.5" customHeight="1">
      <c r="A388" s="6" t="s">
        <v>19</v>
      </c>
      <c r="B388" s="8">
        <v>386</v>
      </c>
      <c r="C388" s="8" t="s">
        <v>931</v>
      </c>
      <c r="D388" s="8" t="s">
        <v>932</v>
      </c>
      <c r="E388" s="8" t="s">
        <v>926</v>
      </c>
      <c r="F388" s="9">
        <v>801018</v>
      </c>
      <c r="G388" s="8" t="s">
        <v>41</v>
      </c>
      <c r="H388" s="14" t="s">
        <v>28</v>
      </c>
      <c r="I388" s="9">
        <v>57.2</v>
      </c>
      <c r="J388" s="9">
        <v>59.5</v>
      </c>
      <c r="K388" s="9">
        <v>116.7</v>
      </c>
      <c r="L388" s="27">
        <f aca="true" t="shared" si="287" ref="L388:L390">K388*0.3</f>
        <v>35.01</v>
      </c>
      <c r="M388" s="9"/>
      <c r="N388" s="9"/>
      <c r="O388" s="29">
        <v>74.26</v>
      </c>
      <c r="P388" s="25">
        <f aca="true" t="shared" si="288" ref="P388:P390">O388*0.4</f>
        <v>29.704000000000004</v>
      </c>
      <c r="Q388" s="25">
        <f aca="true" t="shared" si="289" ref="Q388:Q390">L388+P388</f>
        <v>64.714</v>
      </c>
      <c r="R388" s="9">
        <v>1</v>
      </c>
    </row>
    <row r="389" spans="1:18" s="1" customFormat="1" ht="34.5" customHeight="1">
      <c r="A389" s="6" t="s">
        <v>19</v>
      </c>
      <c r="B389" s="8">
        <v>387</v>
      </c>
      <c r="C389" s="8" t="s">
        <v>933</v>
      </c>
      <c r="D389" s="8" t="s">
        <v>934</v>
      </c>
      <c r="E389" s="8" t="s">
        <v>926</v>
      </c>
      <c r="F389" s="9">
        <v>801018</v>
      </c>
      <c r="G389" s="8" t="s">
        <v>41</v>
      </c>
      <c r="H389" s="14" t="s">
        <v>28</v>
      </c>
      <c r="I389" s="9">
        <v>45.1</v>
      </c>
      <c r="J389" s="9">
        <v>60</v>
      </c>
      <c r="K389" s="9">
        <v>105.1</v>
      </c>
      <c r="L389" s="27">
        <f t="shared" si="287"/>
        <v>31.529999999999998</v>
      </c>
      <c r="M389" s="9"/>
      <c r="N389" s="9"/>
      <c r="O389" s="29">
        <v>72.56</v>
      </c>
      <c r="P389" s="25">
        <f t="shared" si="288"/>
        <v>29.024</v>
      </c>
      <c r="Q389" s="25">
        <f t="shared" si="289"/>
        <v>60.554</v>
      </c>
      <c r="R389" s="9">
        <v>2</v>
      </c>
    </row>
    <row r="390" spans="1:18" s="1" customFormat="1" ht="34.5" customHeight="1">
      <c r="A390" s="6" t="s">
        <v>19</v>
      </c>
      <c r="B390" s="8">
        <v>388</v>
      </c>
      <c r="C390" s="8" t="s">
        <v>935</v>
      </c>
      <c r="D390" s="8" t="s">
        <v>936</v>
      </c>
      <c r="E390" s="8" t="s">
        <v>926</v>
      </c>
      <c r="F390" s="9">
        <v>801018</v>
      </c>
      <c r="G390" s="8" t="s">
        <v>41</v>
      </c>
      <c r="H390" s="14" t="s">
        <v>28</v>
      </c>
      <c r="I390" s="9">
        <v>36.8</v>
      </c>
      <c r="J390" s="9">
        <v>62.5</v>
      </c>
      <c r="K390" s="9">
        <v>99.3</v>
      </c>
      <c r="L390" s="27">
        <f t="shared" si="287"/>
        <v>29.79</v>
      </c>
      <c r="M390" s="9"/>
      <c r="N390" s="9"/>
      <c r="O390" s="29">
        <v>73.46</v>
      </c>
      <c r="P390" s="25">
        <f t="shared" si="288"/>
        <v>29.384</v>
      </c>
      <c r="Q390" s="25">
        <f t="shared" si="289"/>
        <v>59.174</v>
      </c>
      <c r="R390" s="9">
        <v>3</v>
      </c>
    </row>
    <row r="391" spans="1:18" s="1" customFormat="1" ht="34.5" customHeight="1">
      <c r="A391" s="6" t="s">
        <v>19</v>
      </c>
      <c r="B391" s="10">
        <v>389</v>
      </c>
      <c r="C391" s="11" t="s">
        <v>937</v>
      </c>
      <c r="D391" s="11" t="s">
        <v>938</v>
      </c>
      <c r="E391" s="7" t="s">
        <v>939</v>
      </c>
      <c r="F391" s="10">
        <v>801020</v>
      </c>
      <c r="G391" s="7" t="s">
        <v>41</v>
      </c>
      <c r="H391" s="13" t="s">
        <v>23</v>
      </c>
      <c r="I391" s="26">
        <v>51.4</v>
      </c>
      <c r="J391" s="26">
        <v>55.5</v>
      </c>
      <c r="K391" s="26">
        <v>106.9</v>
      </c>
      <c r="L391" s="27">
        <f aca="true" t="shared" si="290" ref="L391:L393">K391*0.3</f>
        <v>32.07</v>
      </c>
      <c r="M391" s="26"/>
      <c r="N391" s="26"/>
      <c r="O391" s="29">
        <v>77.44</v>
      </c>
      <c r="P391" s="25">
        <f aca="true" t="shared" si="291" ref="P391:P393">O391*0.4</f>
        <v>30.976</v>
      </c>
      <c r="Q391" s="25">
        <f aca="true" t="shared" si="292" ref="Q391:Q393">L391+P391</f>
        <v>63.046</v>
      </c>
      <c r="R391" s="13">
        <v>1</v>
      </c>
    </row>
    <row r="392" spans="1:18" s="1" customFormat="1" ht="34.5" customHeight="1">
      <c r="A392" s="6" t="s">
        <v>19</v>
      </c>
      <c r="B392" s="10">
        <v>390</v>
      </c>
      <c r="C392" s="11" t="s">
        <v>940</v>
      </c>
      <c r="D392" s="11" t="s">
        <v>941</v>
      </c>
      <c r="E392" s="7" t="s">
        <v>939</v>
      </c>
      <c r="F392" s="10">
        <v>801020</v>
      </c>
      <c r="G392" s="7" t="s">
        <v>41</v>
      </c>
      <c r="H392" s="13" t="s">
        <v>23</v>
      </c>
      <c r="I392" s="26">
        <v>48.2</v>
      </c>
      <c r="J392" s="26">
        <v>54</v>
      </c>
      <c r="K392" s="26">
        <v>102.2</v>
      </c>
      <c r="L392" s="27">
        <f t="shared" si="290"/>
        <v>30.66</v>
      </c>
      <c r="M392" s="26"/>
      <c r="N392" s="26"/>
      <c r="O392" s="29">
        <v>73.98</v>
      </c>
      <c r="P392" s="25">
        <f t="shared" si="291"/>
        <v>29.592000000000002</v>
      </c>
      <c r="Q392" s="25">
        <f t="shared" si="292"/>
        <v>60.252</v>
      </c>
      <c r="R392" s="13">
        <v>2</v>
      </c>
    </row>
    <row r="393" spans="1:18" s="1" customFormat="1" ht="34.5" customHeight="1">
      <c r="A393" s="6" t="s">
        <v>19</v>
      </c>
      <c r="B393" s="10">
        <v>391</v>
      </c>
      <c r="C393" s="11" t="s">
        <v>942</v>
      </c>
      <c r="D393" s="11" t="s">
        <v>943</v>
      </c>
      <c r="E393" s="7" t="s">
        <v>939</v>
      </c>
      <c r="F393" s="10">
        <v>801020</v>
      </c>
      <c r="G393" s="7" t="s">
        <v>41</v>
      </c>
      <c r="H393" s="13" t="s">
        <v>23</v>
      </c>
      <c r="I393" s="26">
        <v>41.2</v>
      </c>
      <c r="J393" s="26">
        <v>55.5</v>
      </c>
      <c r="K393" s="26">
        <v>96.7</v>
      </c>
      <c r="L393" s="27">
        <f t="shared" si="290"/>
        <v>29.009999999999998</v>
      </c>
      <c r="M393" s="26"/>
      <c r="N393" s="26"/>
      <c r="O393" s="29">
        <v>75.3</v>
      </c>
      <c r="P393" s="25">
        <f t="shared" si="291"/>
        <v>30.12</v>
      </c>
      <c r="Q393" s="25">
        <f t="shared" si="292"/>
        <v>59.129999999999995</v>
      </c>
      <c r="R393" s="13">
        <v>3</v>
      </c>
    </row>
    <row r="394" spans="1:18" s="1" customFormat="1" ht="34.5" customHeight="1">
      <c r="A394" s="6" t="s">
        <v>19</v>
      </c>
      <c r="B394" s="7">
        <v>392</v>
      </c>
      <c r="C394" s="7" t="s">
        <v>944</v>
      </c>
      <c r="D394" s="7" t="s">
        <v>945</v>
      </c>
      <c r="E394" s="7" t="s">
        <v>946</v>
      </c>
      <c r="F394" s="32" t="s">
        <v>947</v>
      </c>
      <c r="G394" s="7" t="s">
        <v>41</v>
      </c>
      <c r="H394" s="32" t="s">
        <v>23</v>
      </c>
      <c r="I394" s="9">
        <v>66.9</v>
      </c>
      <c r="J394" s="9">
        <v>62.5</v>
      </c>
      <c r="K394" s="9">
        <v>129.4</v>
      </c>
      <c r="L394" s="25">
        <f aca="true" t="shared" si="293" ref="L394:L396">K394*0.3</f>
        <v>38.82</v>
      </c>
      <c r="M394" s="9"/>
      <c r="N394" s="9"/>
      <c r="O394" s="25">
        <v>79.42</v>
      </c>
      <c r="P394" s="25">
        <f aca="true" t="shared" si="294" ref="P394:P396">O394*0.4</f>
        <v>31.768</v>
      </c>
      <c r="Q394" s="25">
        <f aca="true" t="shared" si="295" ref="Q394:Q396">L394+P394</f>
        <v>70.588</v>
      </c>
      <c r="R394" s="9">
        <v>1</v>
      </c>
    </row>
    <row r="395" spans="1:18" s="1" customFormat="1" ht="34.5" customHeight="1">
      <c r="A395" s="6" t="s">
        <v>19</v>
      </c>
      <c r="B395" s="7">
        <v>393</v>
      </c>
      <c r="C395" s="7" t="s">
        <v>948</v>
      </c>
      <c r="D395" s="7" t="s">
        <v>949</v>
      </c>
      <c r="E395" s="7" t="s">
        <v>946</v>
      </c>
      <c r="F395" s="32" t="s">
        <v>947</v>
      </c>
      <c r="G395" s="7" t="s">
        <v>41</v>
      </c>
      <c r="H395" s="32" t="s">
        <v>23</v>
      </c>
      <c r="I395" s="9">
        <v>54.4</v>
      </c>
      <c r="J395" s="9">
        <v>53</v>
      </c>
      <c r="K395" s="9">
        <v>107.4</v>
      </c>
      <c r="L395" s="25">
        <f t="shared" si="293"/>
        <v>32.22</v>
      </c>
      <c r="M395" s="9"/>
      <c r="N395" s="9"/>
      <c r="O395" s="25">
        <v>76.84</v>
      </c>
      <c r="P395" s="25">
        <f t="shared" si="294"/>
        <v>30.736000000000004</v>
      </c>
      <c r="Q395" s="25">
        <f t="shared" si="295"/>
        <v>62.956</v>
      </c>
      <c r="R395" s="9">
        <v>2</v>
      </c>
    </row>
    <row r="396" spans="1:18" s="1" customFormat="1" ht="34.5" customHeight="1">
      <c r="A396" s="6" t="s">
        <v>19</v>
      </c>
      <c r="B396" s="7">
        <v>394</v>
      </c>
      <c r="C396" s="7" t="s">
        <v>950</v>
      </c>
      <c r="D396" s="7" t="s">
        <v>951</v>
      </c>
      <c r="E396" s="7" t="s">
        <v>946</v>
      </c>
      <c r="F396" s="32" t="s">
        <v>947</v>
      </c>
      <c r="G396" s="7" t="s">
        <v>41</v>
      </c>
      <c r="H396" s="32" t="s">
        <v>23</v>
      </c>
      <c r="I396" s="9">
        <v>45.8</v>
      </c>
      <c r="J396" s="9">
        <v>60.5</v>
      </c>
      <c r="K396" s="9">
        <v>106.3</v>
      </c>
      <c r="L396" s="25">
        <f t="shared" si="293"/>
        <v>31.889999999999997</v>
      </c>
      <c r="M396" s="9"/>
      <c r="N396" s="9"/>
      <c r="O396" s="25">
        <v>75.1</v>
      </c>
      <c r="P396" s="25">
        <f t="shared" si="294"/>
        <v>30.04</v>
      </c>
      <c r="Q396" s="25">
        <f t="shared" si="295"/>
        <v>61.92999999999999</v>
      </c>
      <c r="R396" s="9">
        <v>3</v>
      </c>
    </row>
    <row r="397" spans="1:18" s="1" customFormat="1" ht="34.5" customHeight="1">
      <c r="A397" s="6" t="s">
        <v>19</v>
      </c>
      <c r="B397" s="12">
        <v>395</v>
      </c>
      <c r="C397" s="7" t="s">
        <v>952</v>
      </c>
      <c r="D397" s="7" t="s">
        <v>953</v>
      </c>
      <c r="E397" s="7" t="s">
        <v>946</v>
      </c>
      <c r="F397" s="32" t="s">
        <v>947</v>
      </c>
      <c r="G397" s="7" t="s">
        <v>41</v>
      </c>
      <c r="H397" s="14" t="s">
        <v>28</v>
      </c>
      <c r="I397" s="9">
        <v>66</v>
      </c>
      <c r="J397" s="9">
        <v>49</v>
      </c>
      <c r="K397" s="9">
        <v>115</v>
      </c>
      <c r="L397" s="25">
        <f aca="true" t="shared" si="296" ref="L397:L399">K397*0.3</f>
        <v>34.5</v>
      </c>
      <c r="M397" s="9"/>
      <c r="N397" s="9"/>
      <c r="O397" s="25">
        <v>82.58</v>
      </c>
      <c r="P397" s="25">
        <f aca="true" t="shared" si="297" ref="P397:P399">O397*0.4</f>
        <v>33.032000000000004</v>
      </c>
      <c r="Q397" s="25">
        <f aca="true" t="shared" si="298" ref="Q397:Q399">L397+P397</f>
        <v>67.53200000000001</v>
      </c>
      <c r="R397" s="9">
        <v>1</v>
      </c>
    </row>
    <row r="398" spans="1:18" s="1" customFormat="1" ht="34.5" customHeight="1">
      <c r="A398" s="6" t="s">
        <v>19</v>
      </c>
      <c r="B398" s="12">
        <v>396</v>
      </c>
      <c r="C398" s="7" t="s">
        <v>954</v>
      </c>
      <c r="D398" s="7" t="s">
        <v>955</v>
      </c>
      <c r="E398" s="7" t="s">
        <v>946</v>
      </c>
      <c r="F398" s="32" t="s">
        <v>947</v>
      </c>
      <c r="G398" s="7" t="s">
        <v>41</v>
      </c>
      <c r="H398" s="14" t="s">
        <v>28</v>
      </c>
      <c r="I398" s="9">
        <v>59.2</v>
      </c>
      <c r="J398" s="9">
        <v>57</v>
      </c>
      <c r="K398" s="9">
        <v>116.2</v>
      </c>
      <c r="L398" s="25">
        <f t="shared" si="296"/>
        <v>34.86</v>
      </c>
      <c r="M398" s="9"/>
      <c r="N398" s="9"/>
      <c r="O398" s="25">
        <v>75.68</v>
      </c>
      <c r="P398" s="25">
        <f t="shared" si="297"/>
        <v>30.272000000000006</v>
      </c>
      <c r="Q398" s="25">
        <f t="shared" si="298"/>
        <v>65.132</v>
      </c>
      <c r="R398" s="9">
        <v>2</v>
      </c>
    </row>
    <row r="399" spans="1:18" s="1" customFormat="1" ht="34.5" customHeight="1">
      <c r="A399" s="6" t="s">
        <v>19</v>
      </c>
      <c r="B399" s="12">
        <v>397</v>
      </c>
      <c r="C399" s="7" t="s">
        <v>956</v>
      </c>
      <c r="D399" s="7" t="s">
        <v>957</v>
      </c>
      <c r="E399" s="7" t="s">
        <v>946</v>
      </c>
      <c r="F399" s="32" t="s">
        <v>947</v>
      </c>
      <c r="G399" s="7" t="s">
        <v>41</v>
      </c>
      <c r="H399" s="14" t="s">
        <v>28</v>
      </c>
      <c r="I399" s="9">
        <v>49.5</v>
      </c>
      <c r="J399" s="9">
        <v>62</v>
      </c>
      <c r="K399" s="9">
        <v>111.5</v>
      </c>
      <c r="L399" s="25">
        <f t="shared" si="296"/>
        <v>33.449999999999996</v>
      </c>
      <c r="M399" s="9"/>
      <c r="N399" s="9"/>
      <c r="O399" s="25">
        <v>76.64</v>
      </c>
      <c r="P399" s="25">
        <f t="shared" si="297"/>
        <v>30.656000000000002</v>
      </c>
      <c r="Q399" s="25">
        <f t="shared" si="298"/>
        <v>64.106</v>
      </c>
      <c r="R399" s="9">
        <v>3</v>
      </c>
    </row>
    <row r="400" spans="1:18" s="1" customFormat="1" ht="34.5" customHeight="1">
      <c r="A400" s="6" t="s">
        <v>19</v>
      </c>
      <c r="B400" s="12">
        <v>398</v>
      </c>
      <c r="C400" s="12" t="s">
        <v>958</v>
      </c>
      <c r="D400" s="12" t="s">
        <v>959</v>
      </c>
      <c r="E400" s="12" t="s">
        <v>960</v>
      </c>
      <c r="F400" s="32" t="s">
        <v>961</v>
      </c>
      <c r="G400" s="12" t="s">
        <v>41</v>
      </c>
      <c r="H400" s="32" t="s">
        <v>23</v>
      </c>
      <c r="I400" s="9">
        <v>42.2</v>
      </c>
      <c r="J400" s="9">
        <v>52.5</v>
      </c>
      <c r="K400" s="9">
        <v>94.7</v>
      </c>
      <c r="L400" s="25">
        <f aca="true" t="shared" si="299" ref="L400:L402">K400*0.3</f>
        <v>28.41</v>
      </c>
      <c r="M400" s="9"/>
      <c r="N400" s="9"/>
      <c r="O400" s="30">
        <v>75.96</v>
      </c>
      <c r="P400" s="25">
        <f aca="true" t="shared" si="300" ref="P400:P402">O400*0.4</f>
        <v>30.384</v>
      </c>
      <c r="Q400" s="25">
        <f aca="true" t="shared" si="301" ref="Q400:Q402">L400+P400</f>
        <v>58.794</v>
      </c>
      <c r="R400" s="14">
        <v>1</v>
      </c>
    </row>
    <row r="401" spans="1:18" s="1" customFormat="1" ht="34.5" customHeight="1">
      <c r="A401" s="6" t="s">
        <v>19</v>
      </c>
      <c r="B401" s="12">
        <v>399</v>
      </c>
      <c r="C401" s="12" t="s">
        <v>962</v>
      </c>
      <c r="D401" s="12" t="s">
        <v>963</v>
      </c>
      <c r="E401" s="12" t="s">
        <v>960</v>
      </c>
      <c r="F401" s="32" t="s">
        <v>961</v>
      </c>
      <c r="G401" s="12" t="s">
        <v>41</v>
      </c>
      <c r="H401" s="32" t="s">
        <v>23</v>
      </c>
      <c r="I401" s="9">
        <v>30.4</v>
      </c>
      <c r="J401" s="9">
        <v>57</v>
      </c>
      <c r="K401" s="9">
        <v>87.4</v>
      </c>
      <c r="L401" s="25">
        <f t="shared" si="299"/>
        <v>26.220000000000002</v>
      </c>
      <c r="M401" s="9"/>
      <c r="N401" s="9"/>
      <c r="O401" s="30">
        <v>76.76</v>
      </c>
      <c r="P401" s="25">
        <f t="shared" si="300"/>
        <v>30.704000000000004</v>
      </c>
      <c r="Q401" s="25">
        <f t="shared" si="301"/>
        <v>56.92400000000001</v>
      </c>
      <c r="R401" s="14">
        <v>2</v>
      </c>
    </row>
    <row r="402" spans="1:18" s="1" customFormat="1" ht="34.5" customHeight="1">
      <c r="A402" s="6" t="s">
        <v>19</v>
      </c>
      <c r="B402" s="12">
        <v>400</v>
      </c>
      <c r="C402" s="12" t="s">
        <v>964</v>
      </c>
      <c r="D402" s="12" t="s">
        <v>965</v>
      </c>
      <c r="E402" s="12" t="s">
        <v>960</v>
      </c>
      <c r="F402" s="32" t="s">
        <v>961</v>
      </c>
      <c r="G402" s="12" t="s">
        <v>41</v>
      </c>
      <c r="H402" s="32" t="s">
        <v>23</v>
      </c>
      <c r="I402" s="9">
        <v>34.6</v>
      </c>
      <c r="J402" s="9">
        <v>51</v>
      </c>
      <c r="K402" s="9">
        <v>85.6</v>
      </c>
      <c r="L402" s="25">
        <f t="shared" si="299"/>
        <v>25.679999999999996</v>
      </c>
      <c r="M402" s="9"/>
      <c r="N402" s="9"/>
      <c r="O402" s="30">
        <v>75.74</v>
      </c>
      <c r="P402" s="25">
        <f t="shared" si="300"/>
        <v>30.296</v>
      </c>
      <c r="Q402" s="25">
        <f t="shared" si="301"/>
        <v>55.976</v>
      </c>
      <c r="R402" s="14">
        <v>3</v>
      </c>
    </row>
    <row r="403" spans="1:18" s="1" customFormat="1" ht="34.5" customHeight="1">
      <c r="A403" s="6" t="s">
        <v>19</v>
      </c>
      <c r="B403" s="12">
        <v>401</v>
      </c>
      <c r="C403" s="7" t="s">
        <v>966</v>
      </c>
      <c r="D403" s="7" t="s">
        <v>967</v>
      </c>
      <c r="E403" s="12" t="s">
        <v>960</v>
      </c>
      <c r="F403" s="32" t="s">
        <v>961</v>
      </c>
      <c r="G403" s="7" t="s">
        <v>41</v>
      </c>
      <c r="H403" s="32" t="s">
        <v>28</v>
      </c>
      <c r="I403" s="9">
        <v>61.9</v>
      </c>
      <c r="J403" s="9">
        <v>71</v>
      </c>
      <c r="K403" s="9">
        <v>132.9</v>
      </c>
      <c r="L403" s="25">
        <f aca="true" t="shared" si="302" ref="L403:L405">K403*0.3</f>
        <v>39.87</v>
      </c>
      <c r="M403" s="9"/>
      <c r="N403" s="9"/>
      <c r="O403" s="30">
        <v>80.2</v>
      </c>
      <c r="P403" s="25">
        <f aca="true" t="shared" si="303" ref="P403:P405">O403*0.4</f>
        <v>32.080000000000005</v>
      </c>
      <c r="Q403" s="25">
        <f aca="true" t="shared" si="304" ref="Q403:Q405">L403+P403</f>
        <v>71.95</v>
      </c>
      <c r="R403" s="14">
        <v>1</v>
      </c>
    </row>
    <row r="404" spans="1:18" s="1" customFormat="1" ht="34.5" customHeight="1">
      <c r="A404" s="6" t="s">
        <v>19</v>
      </c>
      <c r="B404" s="12">
        <v>402</v>
      </c>
      <c r="C404" s="7" t="s">
        <v>968</v>
      </c>
      <c r="D404" s="7" t="s">
        <v>969</v>
      </c>
      <c r="E404" s="12" t="s">
        <v>960</v>
      </c>
      <c r="F404" s="32" t="s">
        <v>961</v>
      </c>
      <c r="G404" s="7" t="s">
        <v>41</v>
      </c>
      <c r="H404" s="32" t="s">
        <v>28</v>
      </c>
      <c r="I404" s="9">
        <v>59.3</v>
      </c>
      <c r="J404" s="9">
        <v>72</v>
      </c>
      <c r="K404" s="9">
        <v>131.3</v>
      </c>
      <c r="L404" s="25">
        <f t="shared" si="302"/>
        <v>39.39</v>
      </c>
      <c r="M404" s="9"/>
      <c r="N404" s="9"/>
      <c r="O404" s="30">
        <v>77.98</v>
      </c>
      <c r="P404" s="25">
        <f t="shared" si="303"/>
        <v>31.192000000000004</v>
      </c>
      <c r="Q404" s="25">
        <f t="shared" si="304"/>
        <v>70.58200000000001</v>
      </c>
      <c r="R404" s="14">
        <v>2</v>
      </c>
    </row>
    <row r="405" spans="1:18" s="1" customFormat="1" ht="34.5" customHeight="1">
      <c r="A405" s="6" t="s">
        <v>19</v>
      </c>
      <c r="B405" s="12">
        <v>403</v>
      </c>
      <c r="C405" s="7" t="s">
        <v>970</v>
      </c>
      <c r="D405" s="7" t="s">
        <v>971</v>
      </c>
      <c r="E405" s="12" t="s">
        <v>960</v>
      </c>
      <c r="F405" s="32" t="s">
        <v>961</v>
      </c>
      <c r="G405" s="7" t="s">
        <v>41</v>
      </c>
      <c r="H405" s="32" t="s">
        <v>28</v>
      </c>
      <c r="I405" s="9">
        <v>56.6</v>
      </c>
      <c r="J405" s="9">
        <v>73.5</v>
      </c>
      <c r="K405" s="9">
        <v>130.1</v>
      </c>
      <c r="L405" s="25">
        <f t="shared" si="302"/>
        <v>39.029999999999994</v>
      </c>
      <c r="M405" s="9"/>
      <c r="N405" s="9"/>
      <c r="O405" s="30">
        <v>77.38</v>
      </c>
      <c r="P405" s="25">
        <f t="shared" si="303"/>
        <v>30.951999999999998</v>
      </c>
      <c r="Q405" s="25">
        <f t="shared" si="304"/>
        <v>69.982</v>
      </c>
      <c r="R405" s="14">
        <v>3</v>
      </c>
    </row>
    <row r="406" spans="1:18" s="1" customFormat="1" ht="34.5" customHeight="1">
      <c r="A406" s="6" t="s">
        <v>19</v>
      </c>
      <c r="B406" s="10">
        <v>404</v>
      </c>
      <c r="C406" s="11" t="s">
        <v>972</v>
      </c>
      <c r="D406" s="11" t="s">
        <v>973</v>
      </c>
      <c r="E406" s="7" t="s">
        <v>974</v>
      </c>
      <c r="F406" s="10">
        <v>801022</v>
      </c>
      <c r="G406" s="7" t="s">
        <v>379</v>
      </c>
      <c r="H406" s="13" t="s">
        <v>23</v>
      </c>
      <c r="I406" s="26">
        <v>57.5</v>
      </c>
      <c r="J406" s="26">
        <v>78.5</v>
      </c>
      <c r="K406" s="26">
        <v>136</v>
      </c>
      <c r="L406" s="25">
        <f aca="true" t="shared" si="305" ref="L406:L408">K406*0.3</f>
        <v>40.8</v>
      </c>
      <c r="M406" s="26"/>
      <c r="N406" s="26"/>
      <c r="O406" s="29">
        <v>78.76</v>
      </c>
      <c r="P406" s="25">
        <f aca="true" t="shared" si="306" ref="P406:P408">O406*0.4</f>
        <v>31.504000000000005</v>
      </c>
      <c r="Q406" s="25">
        <f aca="true" t="shared" si="307" ref="Q406:Q408">L406+P406</f>
        <v>72.304</v>
      </c>
      <c r="R406" s="13">
        <v>1</v>
      </c>
    </row>
    <row r="407" spans="1:18" s="1" customFormat="1" ht="34.5" customHeight="1">
      <c r="A407" s="6" t="s">
        <v>19</v>
      </c>
      <c r="B407" s="10">
        <v>405</v>
      </c>
      <c r="C407" s="11" t="s">
        <v>975</v>
      </c>
      <c r="D407" s="11" t="s">
        <v>976</v>
      </c>
      <c r="E407" s="7" t="s">
        <v>974</v>
      </c>
      <c r="F407" s="10">
        <v>801022</v>
      </c>
      <c r="G407" s="7" t="s">
        <v>379</v>
      </c>
      <c r="H407" s="13" t="s">
        <v>23</v>
      </c>
      <c r="I407" s="26">
        <v>55.9</v>
      </c>
      <c r="J407" s="26">
        <v>62.5</v>
      </c>
      <c r="K407" s="26">
        <v>118.4</v>
      </c>
      <c r="L407" s="25">
        <f t="shared" si="305"/>
        <v>35.52</v>
      </c>
      <c r="M407" s="26"/>
      <c r="N407" s="26"/>
      <c r="O407" s="29">
        <v>76</v>
      </c>
      <c r="P407" s="25">
        <f t="shared" si="306"/>
        <v>30.400000000000002</v>
      </c>
      <c r="Q407" s="25">
        <f t="shared" si="307"/>
        <v>65.92</v>
      </c>
      <c r="R407" s="13">
        <v>2</v>
      </c>
    </row>
    <row r="408" spans="1:18" s="1" customFormat="1" ht="34.5" customHeight="1">
      <c r="A408" s="6" t="s">
        <v>19</v>
      </c>
      <c r="B408" s="10">
        <v>406</v>
      </c>
      <c r="C408" s="12" t="s">
        <v>977</v>
      </c>
      <c r="D408" s="12" t="s">
        <v>978</v>
      </c>
      <c r="E408" s="12" t="s">
        <v>974</v>
      </c>
      <c r="F408" s="10">
        <v>801022</v>
      </c>
      <c r="G408" s="12" t="s">
        <v>379</v>
      </c>
      <c r="H408" s="33" t="s">
        <v>23</v>
      </c>
      <c r="I408" s="14">
        <v>47.7</v>
      </c>
      <c r="J408" s="14">
        <v>60</v>
      </c>
      <c r="K408" s="14">
        <v>107.7</v>
      </c>
      <c r="L408" s="25">
        <f t="shared" si="305"/>
        <v>32.31</v>
      </c>
      <c r="M408" s="14"/>
      <c r="N408" s="14"/>
      <c r="O408" s="30"/>
      <c r="P408" s="25"/>
      <c r="Q408" s="25">
        <f t="shared" si="307"/>
        <v>32.31</v>
      </c>
      <c r="R408" s="13">
        <v>3</v>
      </c>
    </row>
    <row r="409" spans="1:18" s="1" customFormat="1" ht="34.5" customHeight="1">
      <c r="A409" s="6" t="s">
        <v>19</v>
      </c>
      <c r="B409" s="12">
        <v>407</v>
      </c>
      <c r="C409" s="7" t="s">
        <v>979</v>
      </c>
      <c r="D409" s="7" t="s">
        <v>980</v>
      </c>
      <c r="E409" s="7" t="s">
        <v>981</v>
      </c>
      <c r="F409" s="14" t="s">
        <v>982</v>
      </c>
      <c r="G409" s="7" t="s">
        <v>41</v>
      </c>
      <c r="H409" s="32" t="s">
        <v>23</v>
      </c>
      <c r="I409" s="9">
        <v>61.1</v>
      </c>
      <c r="J409" s="9">
        <v>68.5</v>
      </c>
      <c r="K409" s="9">
        <v>129.6</v>
      </c>
      <c r="L409" s="25">
        <f aca="true" t="shared" si="308" ref="L409:L411">K409*0.3</f>
        <v>38.879999999999995</v>
      </c>
      <c r="M409" s="9"/>
      <c r="N409" s="9"/>
      <c r="O409" s="25">
        <v>78.02</v>
      </c>
      <c r="P409" s="25">
        <f aca="true" t="shared" si="309" ref="P409:P411">O409*0.4</f>
        <v>31.208</v>
      </c>
      <c r="Q409" s="25">
        <f aca="true" t="shared" si="310" ref="Q409:Q411">L409+P409</f>
        <v>70.088</v>
      </c>
      <c r="R409" s="9">
        <v>1</v>
      </c>
    </row>
    <row r="410" spans="1:18" s="1" customFormat="1" ht="34.5" customHeight="1">
      <c r="A410" s="6" t="s">
        <v>19</v>
      </c>
      <c r="B410" s="12">
        <v>408</v>
      </c>
      <c r="C410" s="7" t="s">
        <v>983</v>
      </c>
      <c r="D410" s="7" t="s">
        <v>984</v>
      </c>
      <c r="E410" s="7" t="s">
        <v>981</v>
      </c>
      <c r="F410" s="14" t="s">
        <v>982</v>
      </c>
      <c r="G410" s="7" t="s">
        <v>41</v>
      </c>
      <c r="H410" s="32" t="s">
        <v>23</v>
      </c>
      <c r="I410" s="9">
        <v>60.5</v>
      </c>
      <c r="J410" s="9">
        <v>60.5</v>
      </c>
      <c r="K410" s="9">
        <v>121</v>
      </c>
      <c r="L410" s="25">
        <f t="shared" si="308"/>
        <v>36.3</v>
      </c>
      <c r="M410" s="9"/>
      <c r="N410" s="9"/>
      <c r="O410" s="25">
        <v>76.82</v>
      </c>
      <c r="P410" s="25">
        <f t="shared" si="309"/>
        <v>30.727999999999998</v>
      </c>
      <c r="Q410" s="25">
        <f t="shared" si="310"/>
        <v>67.02799999999999</v>
      </c>
      <c r="R410" s="9">
        <v>2</v>
      </c>
    </row>
    <row r="411" spans="1:18" s="1" customFormat="1" ht="34.5" customHeight="1">
      <c r="A411" s="6" t="s">
        <v>19</v>
      </c>
      <c r="B411" s="12">
        <v>409</v>
      </c>
      <c r="C411" s="7" t="s">
        <v>985</v>
      </c>
      <c r="D411" s="7" t="s">
        <v>986</v>
      </c>
      <c r="E411" s="7" t="s">
        <v>981</v>
      </c>
      <c r="F411" s="14" t="s">
        <v>982</v>
      </c>
      <c r="G411" s="7" t="s">
        <v>41</v>
      </c>
      <c r="H411" s="32" t="s">
        <v>23</v>
      </c>
      <c r="I411" s="9">
        <v>49.4</v>
      </c>
      <c r="J411" s="9">
        <v>51.5</v>
      </c>
      <c r="K411" s="9">
        <v>100.9</v>
      </c>
      <c r="L411" s="25">
        <f t="shared" si="308"/>
        <v>30.27</v>
      </c>
      <c r="M411" s="9"/>
      <c r="N411" s="9"/>
      <c r="O411" s="25"/>
      <c r="P411" s="25"/>
      <c r="Q411" s="25">
        <f t="shared" si="310"/>
        <v>30.27</v>
      </c>
      <c r="R411" s="9">
        <v>3</v>
      </c>
    </row>
    <row r="412" spans="1:18" s="1" customFormat="1" ht="34.5" customHeight="1">
      <c r="A412" s="6" t="s">
        <v>19</v>
      </c>
      <c r="B412" s="12">
        <v>410</v>
      </c>
      <c r="C412" s="7" t="s">
        <v>987</v>
      </c>
      <c r="D412" s="7" t="s">
        <v>988</v>
      </c>
      <c r="E412" s="7" t="s">
        <v>989</v>
      </c>
      <c r="F412" s="14">
        <v>801024</v>
      </c>
      <c r="G412" s="7" t="s">
        <v>41</v>
      </c>
      <c r="H412" s="14" t="s">
        <v>23</v>
      </c>
      <c r="I412" s="9">
        <v>59.9</v>
      </c>
      <c r="J412" s="9">
        <v>65.5</v>
      </c>
      <c r="K412" s="9">
        <v>125.4</v>
      </c>
      <c r="L412" s="25">
        <f aca="true" t="shared" si="311" ref="L412:L414">K412*0.3</f>
        <v>37.62</v>
      </c>
      <c r="M412" s="9"/>
      <c r="N412" s="9"/>
      <c r="O412" s="25">
        <v>78.38</v>
      </c>
      <c r="P412" s="25">
        <f aca="true" t="shared" si="312" ref="P412:P414">O412*0.4</f>
        <v>31.352</v>
      </c>
      <c r="Q412" s="25">
        <f aca="true" t="shared" si="313" ref="Q412:Q414">L412+P412</f>
        <v>68.972</v>
      </c>
      <c r="R412" s="9">
        <v>1</v>
      </c>
    </row>
    <row r="413" spans="1:18" s="1" customFormat="1" ht="34.5" customHeight="1">
      <c r="A413" s="6" t="s">
        <v>19</v>
      </c>
      <c r="B413" s="12">
        <v>411</v>
      </c>
      <c r="C413" s="7" t="s">
        <v>990</v>
      </c>
      <c r="D413" s="7" t="s">
        <v>991</v>
      </c>
      <c r="E413" s="7" t="s">
        <v>989</v>
      </c>
      <c r="F413" s="14">
        <v>801024</v>
      </c>
      <c r="G413" s="7" t="s">
        <v>41</v>
      </c>
      <c r="H413" s="14" t="s">
        <v>23</v>
      </c>
      <c r="I413" s="9">
        <v>53.5</v>
      </c>
      <c r="J413" s="9">
        <v>70.5</v>
      </c>
      <c r="K413" s="9">
        <v>124</v>
      </c>
      <c r="L413" s="25">
        <f t="shared" si="311"/>
        <v>37.199999999999996</v>
      </c>
      <c r="M413" s="9"/>
      <c r="N413" s="9"/>
      <c r="O413" s="25">
        <v>74.22</v>
      </c>
      <c r="P413" s="25">
        <f t="shared" si="312"/>
        <v>29.688000000000002</v>
      </c>
      <c r="Q413" s="25">
        <f t="shared" si="313"/>
        <v>66.888</v>
      </c>
      <c r="R413" s="9">
        <v>2</v>
      </c>
    </row>
    <row r="414" spans="1:18" s="1" customFormat="1" ht="34.5" customHeight="1">
      <c r="A414" s="6" t="s">
        <v>19</v>
      </c>
      <c r="B414" s="12">
        <v>412</v>
      </c>
      <c r="C414" s="7" t="s">
        <v>992</v>
      </c>
      <c r="D414" s="7" t="s">
        <v>993</v>
      </c>
      <c r="E414" s="7" t="s">
        <v>989</v>
      </c>
      <c r="F414" s="14">
        <v>801024</v>
      </c>
      <c r="G414" s="7" t="s">
        <v>41</v>
      </c>
      <c r="H414" s="14" t="s">
        <v>23</v>
      </c>
      <c r="I414" s="9">
        <v>56.8</v>
      </c>
      <c r="J414" s="9">
        <v>55</v>
      </c>
      <c r="K414" s="9">
        <v>111.8</v>
      </c>
      <c r="L414" s="25">
        <f t="shared" si="311"/>
        <v>33.54</v>
      </c>
      <c r="M414" s="9"/>
      <c r="N414" s="9"/>
      <c r="O414" s="25"/>
      <c r="P414" s="25"/>
      <c r="Q414" s="25">
        <f t="shared" si="313"/>
        <v>33.54</v>
      </c>
      <c r="R414" s="9">
        <v>3</v>
      </c>
    </row>
    <row r="415" spans="1:18" s="1" customFormat="1" ht="34.5" customHeight="1">
      <c r="A415" s="6" t="s">
        <v>19</v>
      </c>
      <c r="B415" s="10">
        <v>413</v>
      </c>
      <c r="C415" s="11" t="s">
        <v>994</v>
      </c>
      <c r="D415" s="11" t="s">
        <v>995</v>
      </c>
      <c r="E415" s="7" t="s">
        <v>996</v>
      </c>
      <c r="F415" s="10">
        <v>801025</v>
      </c>
      <c r="G415" s="7" t="s">
        <v>379</v>
      </c>
      <c r="H415" s="13" t="s">
        <v>23</v>
      </c>
      <c r="I415" s="26">
        <v>42</v>
      </c>
      <c r="J415" s="26">
        <v>72.5</v>
      </c>
      <c r="K415" s="26">
        <v>114.5</v>
      </c>
      <c r="L415" s="25">
        <f aca="true" t="shared" si="314" ref="L415:L417">K415*0.3</f>
        <v>34.35</v>
      </c>
      <c r="M415" s="26"/>
      <c r="N415" s="26"/>
      <c r="O415" s="29">
        <v>79.38</v>
      </c>
      <c r="P415" s="25">
        <f aca="true" t="shared" si="315" ref="P415:P417">O415*0.4</f>
        <v>31.752</v>
      </c>
      <c r="Q415" s="25">
        <f aca="true" t="shared" si="316" ref="Q415:Q417">L415+P415</f>
        <v>66.102</v>
      </c>
      <c r="R415" s="13">
        <v>1</v>
      </c>
    </row>
    <row r="416" spans="1:18" s="1" customFormat="1" ht="34.5" customHeight="1">
      <c r="A416" s="6" t="s">
        <v>19</v>
      </c>
      <c r="B416" s="10">
        <v>414</v>
      </c>
      <c r="C416" s="11" t="s">
        <v>997</v>
      </c>
      <c r="D416" s="11" t="s">
        <v>998</v>
      </c>
      <c r="E416" s="7" t="s">
        <v>996</v>
      </c>
      <c r="F416" s="10">
        <v>801025</v>
      </c>
      <c r="G416" s="7" t="s">
        <v>379</v>
      </c>
      <c r="H416" s="13" t="s">
        <v>23</v>
      </c>
      <c r="I416" s="26">
        <v>43.6</v>
      </c>
      <c r="J416" s="26">
        <v>67</v>
      </c>
      <c r="K416" s="26">
        <v>110.6</v>
      </c>
      <c r="L416" s="25">
        <f t="shared" si="314"/>
        <v>33.18</v>
      </c>
      <c r="M416" s="26"/>
      <c r="N416" s="26"/>
      <c r="O416" s="29">
        <v>77.68</v>
      </c>
      <c r="P416" s="25">
        <f t="shared" si="315"/>
        <v>31.072000000000003</v>
      </c>
      <c r="Q416" s="25">
        <f t="shared" si="316"/>
        <v>64.25200000000001</v>
      </c>
      <c r="R416" s="13">
        <v>2</v>
      </c>
    </row>
    <row r="417" spans="1:18" s="1" customFormat="1" ht="34.5" customHeight="1">
      <c r="A417" s="6" t="s">
        <v>19</v>
      </c>
      <c r="B417" s="10">
        <v>415</v>
      </c>
      <c r="C417" s="11" t="s">
        <v>999</v>
      </c>
      <c r="D417" s="11" t="s">
        <v>1000</v>
      </c>
      <c r="E417" s="7" t="s">
        <v>996</v>
      </c>
      <c r="F417" s="10">
        <v>801025</v>
      </c>
      <c r="G417" s="7" t="s">
        <v>379</v>
      </c>
      <c r="H417" s="13" t="s">
        <v>23</v>
      </c>
      <c r="I417" s="26">
        <v>42.5</v>
      </c>
      <c r="J417" s="26">
        <v>65</v>
      </c>
      <c r="K417" s="26">
        <v>107.5</v>
      </c>
      <c r="L417" s="25">
        <f t="shared" si="314"/>
        <v>32.25</v>
      </c>
      <c r="M417" s="26"/>
      <c r="N417" s="26"/>
      <c r="O417" s="29">
        <v>79.6</v>
      </c>
      <c r="P417" s="25">
        <f t="shared" si="315"/>
        <v>31.84</v>
      </c>
      <c r="Q417" s="25">
        <f t="shared" si="316"/>
        <v>64.09</v>
      </c>
      <c r="R417" s="13">
        <v>3</v>
      </c>
    </row>
    <row r="418" spans="1:18" s="1" customFormat="1" ht="34.5" customHeight="1">
      <c r="A418" s="6" t="s">
        <v>19</v>
      </c>
      <c r="B418" s="12">
        <v>416</v>
      </c>
      <c r="C418" s="7" t="s">
        <v>1001</v>
      </c>
      <c r="D418" s="7" t="s">
        <v>1002</v>
      </c>
      <c r="E418" s="7" t="s">
        <v>1003</v>
      </c>
      <c r="F418" s="14" t="s">
        <v>1004</v>
      </c>
      <c r="G418" s="7" t="s">
        <v>41</v>
      </c>
      <c r="H418" s="32" t="s">
        <v>23</v>
      </c>
      <c r="I418" s="9">
        <v>72.5</v>
      </c>
      <c r="J418" s="9">
        <v>72.5</v>
      </c>
      <c r="K418" s="9">
        <v>145</v>
      </c>
      <c r="L418" s="25">
        <f aca="true" t="shared" si="317" ref="L418:L420">K418*0.3</f>
        <v>43.5</v>
      </c>
      <c r="M418" s="9"/>
      <c r="N418" s="9"/>
      <c r="O418" s="25">
        <v>77.78</v>
      </c>
      <c r="P418" s="25">
        <f aca="true" t="shared" si="318" ref="P418:P420">O418*0.4</f>
        <v>31.112000000000002</v>
      </c>
      <c r="Q418" s="25">
        <f aca="true" t="shared" si="319" ref="Q418:Q420">L418+P418</f>
        <v>74.612</v>
      </c>
      <c r="R418" s="9">
        <v>1</v>
      </c>
    </row>
    <row r="419" spans="1:18" s="1" customFormat="1" ht="34.5" customHeight="1">
      <c r="A419" s="6" t="s">
        <v>19</v>
      </c>
      <c r="B419" s="12">
        <v>417</v>
      </c>
      <c r="C419" s="7" t="s">
        <v>1005</v>
      </c>
      <c r="D419" s="7" t="s">
        <v>1006</v>
      </c>
      <c r="E419" s="7" t="s">
        <v>1003</v>
      </c>
      <c r="F419" s="14" t="s">
        <v>1004</v>
      </c>
      <c r="G419" s="7" t="s">
        <v>41</v>
      </c>
      <c r="H419" s="32" t="s">
        <v>23</v>
      </c>
      <c r="I419" s="9">
        <v>59.7</v>
      </c>
      <c r="J419" s="9">
        <v>70.5</v>
      </c>
      <c r="K419" s="9">
        <v>130.2</v>
      </c>
      <c r="L419" s="25">
        <f t="shared" si="317"/>
        <v>39.059999999999995</v>
      </c>
      <c r="M419" s="9"/>
      <c r="N419" s="9"/>
      <c r="O419" s="25">
        <v>79.72</v>
      </c>
      <c r="P419" s="25">
        <f t="shared" si="318"/>
        <v>31.888</v>
      </c>
      <c r="Q419" s="25">
        <f t="shared" si="319"/>
        <v>70.948</v>
      </c>
      <c r="R419" s="9">
        <v>2</v>
      </c>
    </row>
    <row r="420" spans="1:18" s="1" customFormat="1" ht="34.5" customHeight="1">
      <c r="A420" s="6" t="s">
        <v>19</v>
      </c>
      <c r="B420" s="12">
        <v>418</v>
      </c>
      <c r="C420" s="7" t="s">
        <v>1007</v>
      </c>
      <c r="D420" s="7" t="s">
        <v>1008</v>
      </c>
      <c r="E420" s="7" t="s">
        <v>1003</v>
      </c>
      <c r="F420" s="14" t="s">
        <v>1004</v>
      </c>
      <c r="G420" s="7" t="s">
        <v>41</v>
      </c>
      <c r="H420" s="32" t="s">
        <v>23</v>
      </c>
      <c r="I420" s="9">
        <v>52.8</v>
      </c>
      <c r="J420" s="9">
        <v>73</v>
      </c>
      <c r="K420" s="9">
        <v>125.8</v>
      </c>
      <c r="L420" s="25">
        <f t="shared" si="317"/>
        <v>37.739999999999995</v>
      </c>
      <c r="M420" s="9"/>
      <c r="N420" s="9"/>
      <c r="O420" s="25">
        <v>79.78</v>
      </c>
      <c r="P420" s="25">
        <f t="shared" si="318"/>
        <v>31.912000000000003</v>
      </c>
      <c r="Q420" s="25">
        <f t="shared" si="319"/>
        <v>69.652</v>
      </c>
      <c r="R420" s="9">
        <v>3</v>
      </c>
    </row>
    <row r="421" spans="1:18" s="1" customFormat="1" ht="34.5" customHeight="1">
      <c r="A421" s="6" t="s">
        <v>19</v>
      </c>
      <c r="B421" s="8">
        <v>419</v>
      </c>
      <c r="C421" s="8" t="s">
        <v>1009</v>
      </c>
      <c r="D421" s="8" t="s">
        <v>1010</v>
      </c>
      <c r="E421" s="8" t="s">
        <v>1011</v>
      </c>
      <c r="F421" s="9">
        <v>801027</v>
      </c>
      <c r="G421" s="8" t="s">
        <v>379</v>
      </c>
      <c r="H421" s="14" t="s">
        <v>23</v>
      </c>
      <c r="I421" s="9">
        <v>49.3</v>
      </c>
      <c r="J421" s="9">
        <v>63.5</v>
      </c>
      <c r="K421" s="9">
        <v>112.8</v>
      </c>
      <c r="L421" s="25">
        <f aca="true" t="shared" si="320" ref="L421:L423">K421*0.3</f>
        <v>33.839999999999996</v>
      </c>
      <c r="M421" s="9"/>
      <c r="N421" s="9"/>
      <c r="O421" s="25">
        <v>73.12</v>
      </c>
      <c r="P421" s="25">
        <f aca="true" t="shared" si="321" ref="P421:P423">O421*0.4</f>
        <v>29.248000000000005</v>
      </c>
      <c r="Q421" s="25">
        <f aca="true" t="shared" si="322" ref="Q421:Q423">L421+P421</f>
        <v>63.088</v>
      </c>
      <c r="R421" s="9">
        <v>1</v>
      </c>
    </row>
    <row r="422" spans="1:18" s="1" customFormat="1" ht="34.5" customHeight="1">
      <c r="A422" s="6" t="s">
        <v>19</v>
      </c>
      <c r="B422" s="8">
        <v>420</v>
      </c>
      <c r="C422" s="8" t="s">
        <v>1012</v>
      </c>
      <c r="D422" s="8" t="s">
        <v>1013</v>
      </c>
      <c r="E422" s="8" t="s">
        <v>1011</v>
      </c>
      <c r="F422" s="9">
        <v>801027</v>
      </c>
      <c r="G422" s="8" t="s">
        <v>379</v>
      </c>
      <c r="H422" s="14" t="s">
        <v>23</v>
      </c>
      <c r="I422" s="9">
        <v>38.6</v>
      </c>
      <c r="J422" s="9">
        <v>60</v>
      </c>
      <c r="K422" s="9">
        <v>98.6</v>
      </c>
      <c r="L422" s="25">
        <f t="shared" si="320"/>
        <v>29.58</v>
      </c>
      <c r="M422" s="9"/>
      <c r="N422" s="9"/>
      <c r="O422" s="25">
        <v>74.08</v>
      </c>
      <c r="P422" s="25">
        <f t="shared" si="321"/>
        <v>29.632</v>
      </c>
      <c r="Q422" s="25">
        <f t="shared" si="322"/>
        <v>59.212</v>
      </c>
      <c r="R422" s="9">
        <v>2</v>
      </c>
    </row>
    <row r="423" spans="1:18" s="1" customFormat="1" ht="34.5" customHeight="1">
      <c r="A423" s="6" t="s">
        <v>19</v>
      </c>
      <c r="B423" s="8">
        <v>421</v>
      </c>
      <c r="C423" s="8" t="s">
        <v>1014</v>
      </c>
      <c r="D423" s="8" t="s">
        <v>1015</v>
      </c>
      <c r="E423" s="8" t="s">
        <v>1011</v>
      </c>
      <c r="F423" s="9">
        <v>801027</v>
      </c>
      <c r="G423" s="8" t="s">
        <v>379</v>
      </c>
      <c r="H423" s="14" t="s">
        <v>23</v>
      </c>
      <c r="I423" s="9">
        <v>43.8</v>
      </c>
      <c r="J423" s="9">
        <v>48</v>
      </c>
      <c r="K423" s="9">
        <v>91.8</v>
      </c>
      <c r="L423" s="25">
        <f t="shared" si="320"/>
        <v>27.54</v>
      </c>
      <c r="M423" s="9"/>
      <c r="N423" s="9"/>
      <c r="O423" s="25"/>
      <c r="P423" s="25"/>
      <c r="Q423" s="25">
        <f t="shared" si="322"/>
        <v>27.54</v>
      </c>
      <c r="R423" s="9">
        <v>3</v>
      </c>
    </row>
    <row r="424" spans="1:18" s="1" customFormat="1" ht="34.5" customHeight="1">
      <c r="A424" s="6" t="s">
        <v>19</v>
      </c>
      <c r="B424" s="8">
        <v>422</v>
      </c>
      <c r="C424" s="8" t="s">
        <v>1016</v>
      </c>
      <c r="D424" s="8" t="s">
        <v>1017</v>
      </c>
      <c r="E424" s="8" t="s">
        <v>1011</v>
      </c>
      <c r="F424" s="9">
        <v>801027</v>
      </c>
      <c r="G424" s="8" t="s">
        <v>41</v>
      </c>
      <c r="H424" s="14" t="s">
        <v>28</v>
      </c>
      <c r="I424" s="9">
        <v>58.6</v>
      </c>
      <c r="J424" s="9">
        <v>63.5</v>
      </c>
      <c r="K424" s="9">
        <v>122.1</v>
      </c>
      <c r="L424" s="25">
        <f aca="true" t="shared" si="323" ref="L424:L426">K424*0.3</f>
        <v>36.629999999999995</v>
      </c>
      <c r="M424" s="9"/>
      <c r="N424" s="9"/>
      <c r="O424" s="25">
        <v>79.92</v>
      </c>
      <c r="P424" s="25">
        <f aca="true" t="shared" si="324" ref="P424:P426">O424*0.4</f>
        <v>31.968000000000004</v>
      </c>
      <c r="Q424" s="25">
        <f aca="true" t="shared" si="325" ref="Q424:Q426">L424+P424</f>
        <v>68.598</v>
      </c>
      <c r="R424" s="9">
        <v>1</v>
      </c>
    </row>
    <row r="425" spans="1:18" s="1" customFormat="1" ht="34.5" customHeight="1">
      <c r="A425" s="6" t="s">
        <v>19</v>
      </c>
      <c r="B425" s="8">
        <v>423</v>
      </c>
      <c r="C425" s="8" t="s">
        <v>1018</v>
      </c>
      <c r="D425" s="8" t="s">
        <v>1019</v>
      </c>
      <c r="E425" s="8" t="s">
        <v>1011</v>
      </c>
      <c r="F425" s="9">
        <v>801027</v>
      </c>
      <c r="G425" s="8" t="s">
        <v>41</v>
      </c>
      <c r="H425" s="14" t="s">
        <v>28</v>
      </c>
      <c r="I425" s="9">
        <v>48.9</v>
      </c>
      <c r="J425" s="9">
        <v>67.5</v>
      </c>
      <c r="K425" s="9">
        <v>116.4</v>
      </c>
      <c r="L425" s="25">
        <f t="shared" si="323"/>
        <v>34.92</v>
      </c>
      <c r="M425" s="9"/>
      <c r="N425" s="9"/>
      <c r="O425" s="25">
        <v>78.08</v>
      </c>
      <c r="P425" s="25">
        <f t="shared" si="324"/>
        <v>31.232</v>
      </c>
      <c r="Q425" s="25">
        <f t="shared" si="325"/>
        <v>66.152</v>
      </c>
      <c r="R425" s="9">
        <v>2</v>
      </c>
    </row>
    <row r="426" spans="1:18" s="1" customFormat="1" ht="34.5" customHeight="1">
      <c r="A426" s="6" t="s">
        <v>19</v>
      </c>
      <c r="B426" s="8">
        <v>424</v>
      </c>
      <c r="C426" s="8" t="s">
        <v>1020</v>
      </c>
      <c r="D426" s="8" t="s">
        <v>1021</v>
      </c>
      <c r="E426" s="8" t="s">
        <v>1011</v>
      </c>
      <c r="F426" s="9">
        <v>801027</v>
      </c>
      <c r="G426" s="8" t="s">
        <v>41</v>
      </c>
      <c r="H426" s="14" t="s">
        <v>28</v>
      </c>
      <c r="I426" s="9">
        <v>44.7</v>
      </c>
      <c r="J426" s="9">
        <v>59</v>
      </c>
      <c r="K426" s="9">
        <v>103.7</v>
      </c>
      <c r="L426" s="25">
        <f t="shared" si="323"/>
        <v>31.11</v>
      </c>
      <c r="M426" s="9"/>
      <c r="N426" s="9"/>
      <c r="O426" s="25">
        <v>75.02</v>
      </c>
      <c r="P426" s="25">
        <f t="shared" si="324"/>
        <v>30.008</v>
      </c>
      <c r="Q426" s="25">
        <f t="shared" si="325"/>
        <v>61.117999999999995</v>
      </c>
      <c r="R426" s="9">
        <v>3</v>
      </c>
    </row>
    <row r="427" spans="1:18" s="1" customFormat="1" ht="34.5" customHeight="1">
      <c r="A427" s="6" t="s">
        <v>19</v>
      </c>
      <c r="B427" s="10">
        <v>425</v>
      </c>
      <c r="C427" s="11" t="s">
        <v>1022</v>
      </c>
      <c r="D427" s="11" t="s">
        <v>1023</v>
      </c>
      <c r="E427" s="7" t="s">
        <v>1024</v>
      </c>
      <c r="F427" s="10">
        <v>801028</v>
      </c>
      <c r="G427" s="7" t="s">
        <v>41</v>
      </c>
      <c r="H427" s="13" t="s">
        <v>23</v>
      </c>
      <c r="I427" s="26">
        <v>61.3</v>
      </c>
      <c r="J427" s="26">
        <v>57</v>
      </c>
      <c r="K427" s="26">
        <v>118.3</v>
      </c>
      <c r="L427" s="27">
        <f aca="true" t="shared" si="326" ref="L427:L429">K427*0.3</f>
        <v>35.489999999999995</v>
      </c>
      <c r="M427" s="26"/>
      <c r="N427" s="26"/>
      <c r="O427" s="29">
        <v>75.42</v>
      </c>
      <c r="P427" s="25">
        <f aca="true" t="shared" si="327" ref="P427:P429">O427*0.4</f>
        <v>30.168000000000003</v>
      </c>
      <c r="Q427" s="25">
        <f aca="true" t="shared" si="328" ref="Q427:Q429">L427+P427</f>
        <v>65.658</v>
      </c>
      <c r="R427" s="13">
        <v>1</v>
      </c>
    </row>
    <row r="428" spans="1:18" s="1" customFormat="1" ht="34.5" customHeight="1">
      <c r="A428" s="6" t="s">
        <v>19</v>
      </c>
      <c r="B428" s="10">
        <v>426</v>
      </c>
      <c r="C428" s="11" t="s">
        <v>1025</v>
      </c>
      <c r="D428" s="11" t="s">
        <v>1026</v>
      </c>
      <c r="E428" s="7" t="s">
        <v>1024</v>
      </c>
      <c r="F428" s="10">
        <v>801028</v>
      </c>
      <c r="G428" s="7" t="s">
        <v>41</v>
      </c>
      <c r="H428" s="13" t="s">
        <v>23</v>
      </c>
      <c r="I428" s="26">
        <v>52.7</v>
      </c>
      <c r="J428" s="26">
        <v>56</v>
      </c>
      <c r="K428" s="26">
        <v>108.7</v>
      </c>
      <c r="L428" s="27">
        <f t="shared" si="326"/>
        <v>32.61</v>
      </c>
      <c r="M428" s="26"/>
      <c r="N428" s="26"/>
      <c r="O428" s="29">
        <v>78.4</v>
      </c>
      <c r="P428" s="25">
        <f t="shared" si="327"/>
        <v>31.360000000000003</v>
      </c>
      <c r="Q428" s="25">
        <f t="shared" si="328"/>
        <v>63.97</v>
      </c>
      <c r="R428" s="13">
        <v>2</v>
      </c>
    </row>
    <row r="429" spans="1:18" s="1" customFormat="1" ht="34.5" customHeight="1">
      <c r="A429" s="6" t="s">
        <v>19</v>
      </c>
      <c r="B429" s="10">
        <v>427</v>
      </c>
      <c r="C429" s="11" t="s">
        <v>1027</v>
      </c>
      <c r="D429" s="11" t="s">
        <v>1028</v>
      </c>
      <c r="E429" s="7" t="s">
        <v>1024</v>
      </c>
      <c r="F429" s="10">
        <v>801028</v>
      </c>
      <c r="G429" s="7" t="s">
        <v>41</v>
      </c>
      <c r="H429" s="13" t="s">
        <v>23</v>
      </c>
      <c r="I429" s="26">
        <v>44.7</v>
      </c>
      <c r="J429" s="26">
        <v>66.5</v>
      </c>
      <c r="K429" s="26">
        <v>111.2</v>
      </c>
      <c r="L429" s="27">
        <f t="shared" si="326"/>
        <v>33.36</v>
      </c>
      <c r="M429" s="26"/>
      <c r="N429" s="26"/>
      <c r="O429" s="29">
        <v>73.46</v>
      </c>
      <c r="P429" s="25">
        <f t="shared" si="327"/>
        <v>29.384</v>
      </c>
      <c r="Q429" s="25">
        <f t="shared" si="328"/>
        <v>62.744</v>
      </c>
      <c r="R429" s="13">
        <v>3</v>
      </c>
    </row>
    <row r="430" spans="1:18" s="1" customFormat="1" ht="34.5" customHeight="1">
      <c r="A430" s="6" t="s">
        <v>19</v>
      </c>
      <c r="B430" s="10">
        <v>428</v>
      </c>
      <c r="C430" s="11" t="s">
        <v>1029</v>
      </c>
      <c r="D430" s="11" t="s">
        <v>1030</v>
      </c>
      <c r="E430" s="7" t="s">
        <v>1031</v>
      </c>
      <c r="F430" s="10">
        <v>801029</v>
      </c>
      <c r="G430" s="7" t="s">
        <v>379</v>
      </c>
      <c r="H430" s="13" t="s">
        <v>23</v>
      </c>
      <c r="I430" s="26">
        <v>52.8</v>
      </c>
      <c r="J430" s="26">
        <v>65.5</v>
      </c>
      <c r="K430" s="26">
        <v>118.3</v>
      </c>
      <c r="L430" s="27">
        <f aca="true" t="shared" si="329" ref="L430:L432">K430*0.3</f>
        <v>35.489999999999995</v>
      </c>
      <c r="M430" s="26"/>
      <c r="N430" s="26"/>
      <c r="O430" s="29">
        <v>78.38</v>
      </c>
      <c r="P430" s="25">
        <f aca="true" t="shared" si="330" ref="P430:P432">O430*0.4</f>
        <v>31.352</v>
      </c>
      <c r="Q430" s="25">
        <f aca="true" t="shared" si="331" ref="Q430:Q432">L430+P430</f>
        <v>66.842</v>
      </c>
      <c r="R430" s="13">
        <v>1</v>
      </c>
    </row>
    <row r="431" spans="1:18" s="1" customFormat="1" ht="34.5" customHeight="1">
      <c r="A431" s="6" t="s">
        <v>19</v>
      </c>
      <c r="B431" s="10">
        <v>429</v>
      </c>
      <c r="C431" s="11" t="s">
        <v>1032</v>
      </c>
      <c r="D431" s="11" t="s">
        <v>1033</v>
      </c>
      <c r="E431" s="7" t="s">
        <v>1031</v>
      </c>
      <c r="F431" s="10">
        <v>801029</v>
      </c>
      <c r="G431" s="7" t="s">
        <v>379</v>
      </c>
      <c r="H431" s="13" t="s">
        <v>23</v>
      </c>
      <c r="I431" s="26">
        <v>52.7</v>
      </c>
      <c r="J431" s="26">
        <v>63</v>
      </c>
      <c r="K431" s="26">
        <v>115.7</v>
      </c>
      <c r="L431" s="27">
        <f t="shared" si="329"/>
        <v>34.71</v>
      </c>
      <c r="M431" s="26"/>
      <c r="N431" s="26"/>
      <c r="O431" s="29">
        <v>77.14</v>
      </c>
      <c r="P431" s="25">
        <f t="shared" si="330"/>
        <v>30.856</v>
      </c>
      <c r="Q431" s="25">
        <f t="shared" si="331"/>
        <v>65.566</v>
      </c>
      <c r="R431" s="13">
        <v>2</v>
      </c>
    </row>
    <row r="432" spans="1:18" s="1" customFormat="1" ht="34.5" customHeight="1">
      <c r="A432" s="6" t="s">
        <v>19</v>
      </c>
      <c r="B432" s="10">
        <v>430</v>
      </c>
      <c r="C432" s="11" t="s">
        <v>1034</v>
      </c>
      <c r="D432" s="11" t="s">
        <v>1035</v>
      </c>
      <c r="E432" s="7" t="s">
        <v>1031</v>
      </c>
      <c r="F432" s="10">
        <v>801029</v>
      </c>
      <c r="G432" s="7" t="s">
        <v>379</v>
      </c>
      <c r="H432" s="13" t="s">
        <v>23</v>
      </c>
      <c r="I432" s="26">
        <v>44.8</v>
      </c>
      <c r="J432" s="26">
        <v>64.5</v>
      </c>
      <c r="K432" s="26">
        <v>109.3</v>
      </c>
      <c r="L432" s="27">
        <f t="shared" si="329"/>
        <v>32.79</v>
      </c>
      <c r="M432" s="26"/>
      <c r="N432" s="26"/>
      <c r="O432" s="29">
        <v>74.58</v>
      </c>
      <c r="P432" s="25">
        <f t="shared" si="330"/>
        <v>29.832</v>
      </c>
      <c r="Q432" s="25">
        <f t="shared" si="331"/>
        <v>62.622</v>
      </c>
      <c r="R432" s="13">
        <v>3</v>
      </c>
    </row>
    <row r="433" spans="1:18" s="1" customFormat="1" ht="34.5" customHeight="1">
      <c r="A433" s="6" t="s">
        <v>19</v>
      </c>
      <c r="B433" s="8">
        <v>431</v>
      </c>
      <c r="C433" s="8" t="s">
        <v>1036</v>
      </c>
      <c r="D433" s="8" t="s">
        <v>1037</v>
      </c>
      <c r="E433" s="8" t="s">
        <v>1038</v>
      </c>
      <c r="F433" s="9">
        <v>801030</v>
      </c>
      <c r="G433" s="8" t="s">
        <v>41</v>
      </c>
      <c r="H433" s="14" t="s">
        <v>23</v>
      </c>
      <c r="I433" s="9">
        <v>63</v>
      </c>
      <c r="J433" s="9">
        <v>80.5</v>
      </c>
      <c r="K433" s="9">
        <v>143.5</v>
      </c>
      <c r="L433" s="27">
        <f aca="true" t="shared" si="332" ref="L433:L435">K433*0.3</f>
        <v>43.05</v>
      </c>
      <c r="M433" s="9"/>
      <c r="N433" s="9"/>
      <c r="O433" s="29">
        <v>78.2</v>
      </c>
      <c r="P433" s="25">
        <f aca="true" t="shared" si="333" ref="P433:P435">O433*0.4</f>
        <v>31.28</v>
      </c>
      <c r="Q433" s="25">
        <f aca="true" t="shared" si="334" ref="Q433:Q435">L433+P433</f>
        <v>74.33</v>
      </c>
      <c r="R433" s="9">
        <v>1</v>
      </c>
    </row>
    <row r="434" spans="1:18" s="1" customFormat="1" ht="34.5" customHeight="1">
      <c r="A434" s="6" t="s">
        <v>19</v>
      </c>
      <c r="B434" s="8">
        <v>432</v>
      </c>
      <c r="C434" s="8" t="s">
        <v>1039</v>
      </c>
      <c r="D434" s="8" t="s">
        <v>1040</v>
      </c>
      <c r="E434" s="8" t="s">
        <v>1038</v>
      </c>
      <c r="F434" s="9">
        <v>801030</v>
      </c>
      <c r="G434" s="8" t="s">
        <v>41</v>
      </c>
      <c r="H434" s="14" t="s">
        <v>23</v>
      </c>
      <c r="I434" s="9">
        <v>71.2</v>
      </c>
      <c r="J434" s="9">
        <v>72</v>
      </c>
      <c r="K434" s="9">
        <v>143.2</v>
      </c>
      <c r="L434" s="27">
        <f t="shared" si="332"/>
        <v>42.959999999999994</v>
      </c>
      <c r="M434" s="9"/>
      <c r="N434" s="9"/>
      <c r="O434" s="29">
        <v>76.1</v>
      </c>
      <c r="P434" s="25">
        <f t="shared" si="333"/>
        <v>30.439999999999998</v>
      </c>
      <c r="Q434" s="25">
        <f t="shared" si="334"/>
        <v>73.39999999999999</v>
      </c>
      <c r="R434" s="9">
        <v>2</v>
      </c>
    </row>
    <row r="435" spans="1:18" s="1" customFormat="1" ht="34.5" customHeight="1">
      <c r="A435" s="6" t="s">
        <v>19</v>
      </c>
      <c r="B435" s="8">
        <v>433</v>
      </c>
      <c r="C435" s="8" t="s">
        <v>1041</v>
      </c>
      <c r="D435" s="8" t="s">
        <v>1042</v>
      </c>
      <c r="E435" s="8" t="s">
        <v>1038</v>
      </c>
      <c r="F435" s="9">
        <v>801030</v>
      </c>
      <c r="G435" s="8" t="s">
        <v>41</v>
      </c>
      <c r="H435" s="14" t="s">
        <v>23</v>
      </c>
      <c r="I435" s="9">
        <v>81.1</v>
      </c>
      <c r="J435" s="9">
        <v>58</v>
      </c>
      <c r="K435" s="9">
        <v>139.1</v>
      </c>
      <c r="L435" s="27">
        <f t="shared" si="332"/>
        <v>41.73</v>
      </c>
      <c r="M435" s="9"/>
      <c r="N435" s="9"/>
      <c r="O435" s="29">
        <v>76.42</v>
      </c>
      <c r="P435" s="25">
        <f t="shared" si="333"/>
        <v>30.568</v>
      </c>
      <c r="Q435" s="25">
        <f t="shared" si="334"/>
        <v>72.298</v>
      </c>
      <c r="R435" s="9">
        <v>3</v>
      </c>
    </row>
    <row r="436" spans="1:18" s="1" customFormat="1" ht="34.5" customHeight="1">
      <c r="A436" s="6" t="s">
        <v>19</v>
      </c>
      <c r="B436" s="10">
        <v>434</v>
      </c>
      <c r="C436" s="11" t="s">
        <v>1043</v>
      </c>
      <c r="D436" s="11" t="s">
        <v>1044</v>
      </c>
      <c r="E436" s="7" t="s">
        <v>1045</v>
      </c>
      <c r="F436" s="10">
        <v>801031</v>
      </c>
      <c r="G436" s="7" t="s">
        <v>41</v>
      </c>
      <c r="H436" s="13" t="s">
        <v>23</v>
      </c>
      <c r="I436" s="26">
        <v>58.2</v>
      </c>
      <c r="J436" s="26">
        <v>72</v>
      </c>
      <c r="K436" s="26">
        <v>130.2</v>
      </c>
      <c r="L436" s="25">
        <f aca="true" t="shared" si="335" ref="L436:L442">K436*0.3</f>
        <v>39.059999999999995</v>
      </c>
      <c r="M436" s="26"/>
      <c r="N436" s="26"/>
      <c r="O436" s="29">
        <v>79.2</v>
      </c>
      <c r="P436" s="25">
        <f aca="true" t="shared" si="336" ref="P436:P442">O436*0.4</f>
        <v>31.680000000000003</v>
      </c>
      <c r="Q436" s="25">
        <f aca="true" t="shared" si="337" ref="Q436:Q442">L436+P436</f>
        <v>70.74</v>
      </c>
      <c r="R436" s="13">
        <v>1</v>
      </c>
    </row>
    <row r="437" spans="1:18" s="1" customFormat="1" ht="34.5" customHeight="1">
      <c r="A437" s="6" t="s">
        <v>19</v>
      </c>
      <c r="B437" s="10">
        <v>435</v>
      </c>
      <c r="C437" s="11" t="s">
        <v>1046</v>
      </c>
      <c r="D437" s="11" t="s">
        <v>1047</v>
      </c>
      <c r="E437" s="7" t="s">
        <v>1045</v>
      </c>
      <c r="F437" s="10">
        <v>801031</v>
      </c>
      <c r="G437" s="7" t="s">
        <v>41</v>
      </c>
      <c r="H437" s="13" t="s">
        <v>23</v>
      </c>
      <c r="I437" s="26">
        <v>53.4</v>
      </c>
      <c r="J437" s="26">
        <v>70.5</v>
      </c>
      <c r="K437" s="26">
        <v>123.9</v>
      </c>
      <c r="L437" s="25">
        <f t="shared" si="335"/>
        <v>37.17</v>
      </c>
      <c r="M437" s="26"/>
      <c r="N437" s="26"/>
      <c r="O437" s="29">
        <v>76.78</v>
      </c>
      <c r="P437" s="25">
        <f t="shared" si="336"/>
        <v>30.712000000000003</v>
      </c>
      <c r="Q437" s="25">
        <f t="shared" si="337"/>
        <v>67.882</v>
      </c>
      <c r="R437" s="13">
        <v>2</v>
      </c>
    </row>
    <row r="438" spans="1:18" s="1" customFormat="1" ht="34.5" customHeight="1">
      <c r="A438" s="6" t="s">
        <v>19</v>
      </c>
      <c r="B438" s="10">
        <v>436</v>
      </c>
      <c r="C438" s="11" t="s">
        <v>1048</v>
      </c>
      <c r="D438" s="11" t="s">
        <v>1049</v>
      </c>
      <c r="E438" s="7" t="s">
        <v>1045</v>
      </c>
      <c r="F438" s="10">
        <v>801031</v>
      </c>
      <c r="G438" s="7" t="s">
        <v>41</v>
      </c>
      <c r="H438" s="13" t="s">
        <v>23</v>
      </c>
      <c r="I438" s="26">
        <v>55.6</v>
      </c>
      <c r="J438" s="26">
        <v>68</v>
      </c>
      <c r="K438" s="26">
        <v>123.6</v>
      </c>
      <c r="L438" s="25">
        <f t="shared" si="335"/>
        <v>37.08</v>
      </c>
      <c r="M438" s="26"/>
      <c r="N438" s="26"/>
      <c r="O438" s="29">
        <v>74.92</v>
      </c>
      <c r="P438" s="25">
        <f t="shared" si="336"/>
        <v>29.968000000000004</v>
      </c>
      <c r="Q438" s="25">
        <f t="shared" si="337"/>
        <v>67.048</v>
      </c>
      <c r="R438" s="13">
        <v>3</v>
      </c>
    </row>
    <row r="439" spans="1:18" s="1" customFormat="1" ht="34.5" customHeight="1">
      <c r="A439" s="6" t="s">
        <v>19</v>
      </c>
      <c r="B439" s="10">
        <v>437</v>
      </c>
      <c r="C439" s="10" t="s">
        <v>1050</v>
      </c>
      <c r="D439" s="12" t="s">
        <v>1051</v>
      </c>
      <c r="E439" s="12" t="s">
        <v>1052</v>
      </c>
      <c r="F439" s="12">
        <v>801032</v>
      </c>
      <c r="G439" s="12" t="s">
        <v>130</v>
      </c>
      <c r="H439" s="13" t="s">
        <v>23</v>
      </c>
      <c r="I439" s="10">
        <v>41.5</v>
      </c>
      <c r="J439" s="13">
        <v>68</v>
      </c>
      <c r="K439" s="10">
        <f aca="true" t="shared" si="338" ref="K439:K444">I439+J439</f>
        <v>109.5</v>
      </c>
      <c r="L439" s="29">
        <f t="shared" si="335"/>
        <v>32.85</v>
      </c>
      <c r="M439" s="10"/>
      <c r="N439" s="10"/>
      <c r="O439" s="27">
        <v>75.46</v>
      </c>
      <c r="P439" s="27">
        <f t="shared" si="336"/>
        <v>30.183999999999997</v>
      </c>
      <c r="Q439" s="27">
        <f t="shared" si="337"/>
        <v>63.034</v>
      </c>
      <c r="R439" s="13" t="s">
        <v>217</v>
      </c>
    </row>
    <row r="440" spans="1:18" s="1" customFormat="1" ht="34.5" customHeight="1">
      <c r="A440" s="6" t="s">
        <v>19</v>
      </c>
      <c r="B440" s="10">
        <v>438</v>
      </c>
      <c r="C440" s="10" t="s">
        <v>794</v>
      </c>
      <c r="D440" s="12" t="s">
        <v>1053</v>
      </c>
      <c r="E440" s="12" t="s">
        <v>1054</v>
      </c>
      <c r="F440" s="12" t="s">
        <v>1055</v>
      </c>
      <c r="G440" s="12" t="s">
        <v>130</v>
      </c>
      <c r="H440" s="13" t="s">
        <v>23</v>
      </c>
      <c r="I440" s="10">
        <v>61.7</v>
      </c>
      <c r="J440" s="35">
        <v>63.5</v>
      </c>
      <c r="K440" s="10">
        <f t="shared" si="338"/>
        <v>125.2</v>
      </c>
      <c r="L440" s="29">
        <f t="shared" si="335"/>
        <v>37.56</v>
      </c>
      <c r="M440" s="10"/>
      <c r="N440" s="10"/>
      <c r="O440" s="27">
        <v>77.6</v>
      </c>
      <c r="P440" s="27">
        <f t="shared" si="336"/>
        <v>31.04</v>
      </c>
      <c r="Q440" s="27">
        <f t="shared" si="337"/>
        <v>68.6</v>
      </c>
      <c r="R440" s="13" t="s">
        <v>217</v>
      </c>
    </row>
    <row r="441" spans="1:18" s="1" customFormat="1" ht="34.5" customHeight="1">
      <c r="A441" s="6" t="s">
        <v>19</v>
      </c>
      <c r="B441" s="10">
        <v>439</v>
      </c>
      <c r="C441" s="10" t="s">
        <v>1056</v>
      </c>
      <c r="D441" s="12" t="s">
        <v>1057</v>
      </c>
      <c r="E441" s="12" t="s">
        <v>1054</v>
      </c>
      <c r="F441" s="12" t="s">
        <v>1055</v>
      </c>
      <c r="G441" s="12" t="s">
        <v>130</v>
      </c>
      <c r="H441" s="13" t="s">
        <v>23</v>
      </c>
      <c r="I441" s="10">
        <v>47.4</v>
      </c>
      <c r="J441" s="35">
        <v>72.5</v>
      </c>
      <c r="K441" s="10">
        <f t="shared" si="338"/>
        <v>119.9</v>
      </c>
      <c r="L441" s="29">
        <f t="shared" si="335"/>
        <v>35.97</v>
      </c>
      <c r="M441" s="10"/>
      <c r="N441" s="10"/>
      <c r="O441" s="27">
        <v>75.28</v>
      </c>
      <c r="P441" s="27">
        <f t="shared" si="336"/>
        <v>30.112000000000002</v>
      </c>
      <c r="Q441" s="27">
        <f t="shared" si="337"/>
        <v>66.082</v>
      </c>
      <c r="R441" s="13" t="s">
        <v>220</v>
      </c>
    </row>
    <row r="442" spans="1:18" s="1" customFormat="1" ht="34.5" customHeight="1">
      <c r="A442" s="6" t="s">
        <v>19</v>
      </c>
      <c r="B442" s="10">
        <v>440</v>
      </c>
      <c r="C442" s="10" t="s">
        <v>1058</v>
      </c>
      <c r="D442" s="12" t="s">
        <v>1059</v>
      </c>
      <c r="E442" s="12" t="s">
        <v>1054</v>
      </c>
      <c r="F442" s="12" t="s">
        <v>1055</v>
      </c>
      <c r="G442" s="12" t="s">
        <v>130</v>
      </c>
      <c r="H442" s="13" t="s">
        <v>23</v>
      </c>
      <c r="I442" s="10">
        <v>48</v>
      </c>
      <c r="J442" s="35">
        <v>60</v>
      </c>
      <c r="K442" s="10">
        <f t="shared" si="338"/>
        <v>108</v>
      </c>
      <c r="L442" s="29">
        <f t="shared" si="335"/>
        <v>32.4</v>
      </c>
      <c r="M442" s="10"/>
      <c r="N442" s="10"/>
      <c r="O442" s="27">
        <v>74.54</v>
      </c>
      <c r="P442" s="27">
        <f t="shared" si="336"/>
        <v>29.816000000000003</v>
      </c>
      <c r="Q442" s="27">
        <f t="shared" si="337"/>
        <v>62.216</v>
      </c>
      <c r="R442" s="13" t="s">
        <v>223</v>
      </c>
    </row>
    <row r="443" spans="1:18" s="1" customFormat="1" ht="34.5" customHeight="1">
      <c r="A443" s="6" t="s">
        <v>19</v>
      </c>
      <c r="B443" s="10">
        <v>441</v>
      </c>
      <c r="C443" s="10" t="s">
        <v>1060</v>
      </c>
      <c r="D443" s="12" t="s">
        <v>1061</v>
      </c>
      <c r="E443" s="12" t="s">
        <v>1054</v>
      </c>
      <c r="F443" s="12" t="s">
        <v>1055</v>
      </c>
      <c r="G443" s="12" t="s">
        <v>1062</v>
      </c>
      <c r="H443" s="13" t="s">
        <v>28</v>
      </c>
      <c r="I443" s="10">
        <v>46.4</v>
      </c>
      <c r="J443" s="35">
        <v>71</v>
      </c>
      <c r="K443" s="10">
        <f t="shared" si="338"/>
        <v>117.4</v>
      </c>
      <c r="L443" s="29">
        <f aca="true" t="shared" si="339" ref="L443:L445">K443*0.3</f>
        <v>35.22</v>
      </c>
      <c r="M443" s="10"/>
      <c r="N443" s="10"/>
      <c r="O443" s="27">
        <v>68.16</v>
      </c>
      <c r="P443" s="27">
        <f aca="true" t="shared" si="340" ref="P443:P445">O443*0.4</f>
        <v>27.264</v>
      </c>
      <c r="Q443" s="27">
        <f aca="true" t="shared" si="341" ref="Q443:Q445">L443+P443</f>
        <v>62.483999999999995</v>
      </c>
      <c r="R443" s="13" t="s">
        <v>217</v>
      </c>
    </row>
    <row r="444" spans="1:18" s="1" customFormat="1" ht="34.5" customHeight="1">
      <c r="A444" s="6" t="s">
        <v>19</v>
      </c>
      <c r="B444" s="10">
        <v>442</v>
      </c>
      <c r="C444" s="10" t="s">
        <v>1063</v>
      </c>
      <c r="D444" s="12" t="s">
        <v>1064</v>
      </c>
      <c r="E444" s="12" t="s">
        <v>1054</v>
      </c>
      <c r="F444" s="12" t="s">
        <v>1055</v>
      </c>
      <c r="G444" s="12" t="s">
        <v>1062</v>
      </c>
      <c r="H444" s="13" t="s">
        <v>28</v>
      </c>
      <c r="I444" s="10">
        <v>45.2</v>
      </c>
      <c r="J444" s="35">
        <v>52.5</v>
      </c>
      <c r="K444" s="10">
        <f t="shared" si="338"/>
        <v>97.7</v>
      </c>
      <c r="L444" s="29">
        <f t="shared" si="339"/>
        <v>29.31</v>
      </c>
      <c r="M444" s="10"/>
      <c r="N444" s="10"/>
      <c r="O444" s="27">
        <v>74.96</v>
      </c>
      <c r="P444" s="27">
        <f t="shared" si="340"/>
        <v>29.983999999999998</v>
      </c>
      <c r="Q444" s="27">
        <f t="shared" si="341"/>
        <v>59.294</v>
      </c>
      <c r="R444" s="13" t="s">
        <v>220</v>
      </c>
    </row>
    <row r="445" spans="1:18" s="1" customFormat="1" ht="34.5" customHeight="1">
      <c r="A445" s="6" t="s">
        <v>19</v>
      </c>
      <c r="B445" s="10">
        <v>443</v>
      </c>
      <c r="C445" s="10" t="s">
        <v>1065</v>
      </c>
      <c r="D445" s="12" t="s">
        <v>1066</v>
      </c>
      <c r="E445" s="12" t="s">
        <v>1054</v>
      </c>
      <c r="F445" s="12" t="s">
        <v>1055</v>
      </c>
      <c r="G445" s="12" t="s">
        <v>1062</v>
      </c>
      <c r="H445" s="13" t="s">
        <v>28</v>
      </c>
      <c r="I445" s="10">
        <v>38.9</v>
      </c>
      <c r="J445" s="35">
        <v>49.5</v>
      </c>
      <c r="K445" s="10">
        <v>88.4</v>
      </c>
      <c r="L445" s="29">
        <f t="shared" si="339"/>
        <v>26.52</v>
      </c>
      <c r="M445" s="10"/>
      <c r="N445" s="10"/>
      <c r="O445" s="27">
        <v>72.12</v>
      </c>
      <c r="P445" s="27">
        <f t="shared" si="340"/>
        <v>28.848000000000003</v>
      </c>
      <c r="Q445" s="27">
        <f t="shared" si="341"/>
        <v>55.368</v>
      </c>
      <c r="R445" s="13" t="s">
        <v>223</v>
      </c>
    </row>
    <row r="446" spans="1:18" s="1" customFormat="1" ht="34.5" customHeight="1">
      <c r="A446" s="6" t="s">
        <v>19</v>
      </c>
      <c r="B446" s="10">
        <v>444</v>
      </c>
      <c r="C446" s="10" t="s">
        <v>1067</v>
      </c>
      <c r="D446" s="12" t="s">
        <v>1068</v>
      </c>
      <c r="E446" s="12" t="s">
        <v>1069</v>
      </c>
      <c r="F446" s="12">
        <v>801034</v>
      </c>
      <c r="G446" s="12" t="s">
        <v>592</v>
      </c>
      <c r="H446" s="13" t="s">
        <v>23</v>
      </c>
      <c r="I446" s="10">
        <v>66.8</v>
      </c>
      <c r="J446" s="13">
        <v>60</v>
      </c>
      <c r="K446" s="10">
        <f>I446+J446</f>
        <v>126.8</v>
      </c>
      <c r="L446" s="29">
        <f aca="true" t="shared" si="342" ref="L446:L448">K446*0.3</f>
        <v>38.04</v>
      </c>
      <c r="M446" s="10"/>
      <c r="N446" s="10"/>
      <c r="O446" s="27">
        <v>81.7</v>
      </c>
      <c r="P446" s="27">
        <f aca="true" t="shared" si="343" ref="P446:P448">O446*0.4</f>
        <v>32.68</v>
      </c>
      <c r="Q446" s="27">
        <f aca="true" t="shared" si="344" ref="Q446:Q448">L446+P446</f>
        <v>70.72</v>
      </c>
      <c r="R446" s="13" t="s">
        <v>217</v>
      </c>
    </row>
    <row r="447" spans="1:18" s="1" customFormat="1" ht="34.5" customHeight="1">
      <c r="A447" s="6" t="s">
        <v>19</v>
      </c>
      <c r="B447" s="10">
        <v>445</v>
      </c>
      <c r="C447" s="10" t="s">
        <v>1070</v>
      </c>
      <c r="D447" s="12" t="s">
        <v>1071</v>
      </c>
      <c r="E447" s="12" t="s">
        <v>1069</v>
      </c>
      <c r="F447" s="12">
        <v>801034</v>
      </c>
      <c r="G447" s="12" t="s">
        <v>592</v>
      </c>
      <c r="H447" s="13" t="s">
        <v>23</v>
      </c>
      <c r="I447" s="10">
        <v>61.1</v>
      </c>
      <c r="J447" s="13">
        <v>58</v>
      </c>
      <c r="K447" s="10">
        <f>I447+J447</f>
        <v>119.1</v>
      </c>
      <c r="L447" s="29">
        <f t="shared" si="342"/>
        <v>35.73</v>
      </c>
      <c r="M447" s="10"/>
      <c r="N447" s="10"/>
      <c r="O447" s="27">
        <v>79.1</v>
      </c>
      <c r="P447" s="27">
        <f t="shared" si="343"/>
        <v>31.64</v>
      </c>
      <c r="Q447" s="27">
        <f t="shared" si="344"/>
        <v>67.37</v>
      </c>
      <c r="R447" s="13" t="s">
        <v>220</v>
      </c>
    </row>
    <row r="448" spans="1:18" s="1" customFormat="1" ht="34.5" customHeight="1">
      <c r="A448" s="6" t="s">
        <v>19</v>
      </c>
      <c r="B448" s="10">
        <v>446</v>
      </c>
      <c r="C448" s="10" t="s">
        <v>1072</v>
      </c>
      <c r="D448" s="12" t="s">
        <v>1073</v>
      </c>
      <c r="E448" s="12" t="s">
        <v>1069</v>
      </c>
      <c r="F448" s="12">
        <v>801034</v>
      </c>
      <c r="G448" s="12" t="s">
        <v>592</v>
      </c>
      <c r="H448" s="13" t="s">
        <v>23</v>
      </c>
      <c r="I448" s="10">
        <v>46.7</v>
      </c>
      <c r="J448" s="35">
        <v>72.5</v>
      </c>
      <c r="K448" s="10">
        <f>I448+J448</f>
        <v>119.2</v>
      </c>
      <c r="L448" s="29">
        <f t="shared" si="342"/>
        <v>35.76</v>
      </c>
      <c r="M448" s="10"/>
      <c r="N448" s="10"/>
      <c r="O448" s="27">
        <v>77.68</v>
      </c>
      <c r="P448" s="27">
        <f t="shared" si="343"/>
        <v>31.072000000000003</v>
      </c>
      <c r="Q448" s="27">
        <f t="shared" si="344"/>
        <v>66.832</v>
      </c>
      <c r="R448" s="13" t="s">
        <v>223</v>
      </c>
    </row>
    <row r="449" spans="1:18" s="1" customFormat="1" ht="34.5" customHeight="1">
      <c r="A449" s="6" t="s">
        <v>19</v>
      </c>
      <c r="B449" s="10">
        <v>447</v>
      </c>
      <c r="C449" s="10" t="s">
        <v>1074</v>
      </c>
      <c r="D449" s="12" t="s">
        <v>1075</v>
      </c>
      <c r="E449" s="12" t="s">
        <v>1069</v>
      </c>
      <c r="F449" s="12" t="s">
        <v>1076</v>
      </c>
      <c r="G449" s="12" t="s">
        <v>1077</v>
      </c>
      <c r="H449" s="13" t="s">
        <v>28</v>
      </c>
      <c r="I449" s="10">
        <v>55.8</v>
      </c>
      <c r="J449" s="35">
        <v>75.5</v>
      </c>
      <c r="K449" s="10">
        <f aca="true" t="shared" si="345" ref="K449:K451">I449+J449</f>
        <v>131.3</v>
      </c>
      <c r="L449" s="29">
        <f aca="true" t="shared" si="346" ref="L449:L451">K449*0.3</f>
        <v>39.39</v>
      </c>
      <c r="M449" s="10"/>
      <c r="N449" s="10"/>
      <c r="O449" s="27">
        <v>77.18</v>
      </c>
      <c r="P449" s="27">
        <f aca="true" t="shared" si="347" ref="P449:P451">O449*0.4</f>
        <v>30.872000000000003</v>
      </c>
      <c r="Q449" s="27">
        <f aca="true" t="shared" si="348" ref="Q449:Q451">L449+P449</f>
        <v>70.262</v>
      </c>
      <c r="R449" s="13" t="s">
        <v>217</v>
      </c>
    </row>
    <row r="450" spans="1:18" s="1" customFormat="1" ht="34.5" customHeight="1">
      <c r="A450" s="6" t="s">
        <v>19</v>
      </c>
      <c r="B450" s="10">
        <v>448</v>
      </c>
      <c r="C450" s="10" t="s">
        <v>1078</v>
      </c>
      <c r="D450" s="12" t="s">
        <v>1079</v>
      </c>
      <c r="E450" s="12" t="s">
        <v>1069</v>
      </c>
      <c r="F450" s="12" t="s">
        <v>1076</v>
      </c>
      <c r="G450" s="12" t="s">
        <v>1077</v>
      </c>
      <c r="H450" s="13" t="s">
        <v>28</v>
      </c>
      <c r="I450" s="10">
        <v>55.4</v>
      </c>
      <c r="J450" s="13">
        <v>70</v>
      </c>
      <c r="K450" s="10">
        <f t="shared" si="345"/>
        <v>125.4</v>
      </c>
      <c r="L450" s="29">
        <f t="shared" si="346"/>
        <v>37.62</v>
      </c>
      <c r="M450" s="10"/>
      <c r="N450" s="10"/>
      <c r="O450" s="27">
        <v>77.88</v>
      </c>
      <c r="P450" s="27">
        <f t="shared" si="347"/>
        <v>31.152</v>
      </c>
      <c r="Q450" s="27">
        <f t="shared" si="348"/>
        <v>68.77199999999999</v>
      </c>
      <c r="R450" s="13" t="s">
        <v>220</v>
      </c>
    </row>
    <row r="451" spans="1:18" s="1" customFormat="1" ht="34.5" customHeight="1">
      <c r="A451" s="6" t="s">
        <v>19</v>
      </c>
      <c r="B451" s="10">
        <v>449</v>
      </c>
      <c r="C451" s="10" t="s">
        <v>1080</v>
      </c>
      <c r="D451" s="12" t="s">
        <v>1081</v>
      </c>
      <c r="E451" s="12" t="s">
        <v>1069</v>
      </c>
      <c r="F451" s="12" t="s">
        <v>1076</v>
      </c>
      <c r="G451" s="12" t="s">
        <v>1077</v>
      </c>
      <c r="H451" s="13" t="s">
        <v>28</v>
      </c>
      <c r="I451" s="10">
        <v>59</v>
      </c>
      <c r="J451" s="35">
        <v>63.5</v>
      </c>
      <c r="K451" s="10">
        <f t="shared" si="345"/>
        <v>122.5</v>
      </c>
      <c r="L451" s="29">
        <f t="shared" si="346"/>
        <v>36.75</v>
      </c>
      <c r="M451" s="10"/>
      <c r="N451" s="10"/>
      <c r="O451" s="27">
        <v>79.72</v>
      </c>
      <c r="P451" s="27">
        <f t="shared" si="347"/>
        <v>31.888</v>
      </c>
      <c r="Q451" s="27">
        <f t="shared" si="348"/>
        <v>68.638</v>
      </c>
      <c r="R451" s="13" t="s">
        <v>223</v>
      </c>
    </row>
    <row r="452" spans="1:18" s="1" customFormat="1" ht="34.5" customHeight="1">
      <c r="A452" s="6" t="s">
        <v>19</v>
      </c>
      <c r="B452" s="10">
        <v>450</v>
      </c>
      <c r="C452" s="10" t="s">
        <v>1082</v>
      </c>
      <c r="D452" s="12" t="s">
        <v>1083</v>
      </c>
      <c r="E452" s="12" t="s">
        <v>1084</v>
      </c>
      <c r="F452" s="12" t="s">
        <v>1085</v>
      </c>
      <c r="G452" s="12" t="s">
        <v>41</v>
      </c>
      <c r="H452" s="13" t="s">
        <v>23</v>
      </c>
      <c r="I452" s="10">
        <v>54.7</v>
      </c>
      <c r="J452" s="35">
        <v>81.5</v>
      </c>
      <c r="K452" s="10">
        <f aca="true" t="shared" si="349" ref="K452:K454">I452+J452</f>
        <v>136.2</v>
      </c>
      <c r="L452" s="29">
        <f aca="true" t="shared" si="350" ref="L452:L454">K452*0.3</f>
        <v>40.85999999999999</v>
      </c>
      <c r="M452" s="10"/>
      <c r="N452" s="10"/>
      <c r="O452" s="27">
        <v>77.4</v>
      </c>
      <c r="P452" s="27">
        <f aca="true" t="shared" si="351" ref="P452:P454">O452*0.4</f>
        <v>30.960000000000004</v>
      </c>
      <c r="Q452" s="27">
        <f aca="true" t="shared" si="352" ref="Q452:Q454">L452+P452</f>
        <v>71.82</v>
      </c>
      <c r="R452" s="13">
        <v>1</v>
      </c>
    </row>
    <row r="453" spans="1:18" s="1" customFormat="1" ht="34.5" customHeight="1">
      <c r="A453" s="6" t="s">
        <v>19</v>
      </c>
      <c r="B453" s="10">
        <v>451</v>
      </c>
      <c r="C453" s="10" t="s">
        <v>1086</v>
      </c>
      <c r="D453" s="12" t="s">
        <v>1087</v>
      </c>
      <c r="E453" s="12" t="s">
        <v>1084</v>
      </c>
      <c r="F453" s="12" t="s">
        <v>1085</v>
      </c>
      <c r="G453" s="12" t="s">
        <v>41</v>
      </c>
      <c r="H453" s="13" t="s">
        <v>23</v>
      </c>
      <c r="I453" s="10">
        <v>57.9</v>
      </c>
      <c r="J453" s="35">
        <v>79.5</v>
      </c>
      <c r="K453" s="10">
        <f t="shared" si="349"/>
        <v>137.4</v>
      </c>
      <c r="L453" s="29">
        <f t="shared" si="350"/>
        <v>41.22</v>
      </c>
      <c r="M453" s="10"/>
      <c r="N453" s="10"/>
      <c r="O453" s="27">
        <v>76.44</v>
      </c>
      <c r="P453" s="27">
        <f t="shared" si="351"/>
        <v>30.576</v>
      </c>
      <c r="Q453" s="27">
        <f t="shared" si="352"/>
        <v>71.79599999999999</v>
      </c>
      <c r="R453" s="13">
        <v>2</v>
      </c>
    </row>
    <row r="454" spans="1:18" s="1" customFormat="1" ht="34.5" customHeight="1">
      <c r="A454" s="6" t="s">
        <v>19</v>
      </c>
      <c r="B454" s="10">
        <v>452</v>
      </c>
      <c r="C454" s="10" t="s">
        <v>1088</v>
      </c>
      <c r="D454" s="12" t="s">
        <v>1089</v>
      </c>
      <c r="E454" s="12" t="s">
        <v>1084</v>
      </c>
      <c r="F454" s="12" t="s">
        <v>1085</v>
      </c>
      <c r="G454" s="12" t="s">
        <v>41</v>
      </c>
      <c r="H454" s="13" t="s">
        <v>23</v>
      </c>
      <c r="I454" s="10">
        <v>60.7</v>
      </c>
      <c r="J454" s="35">
        <v>71.5</v>
      </c>
      <c r="K454" s="10">
        <f t="shared" si="349"/>
        <v>132.2</v>
      </c>
      <c r="L454" s="29">
        <f t="shared" si="350"/>
        <v>39.66</v>
      </c>
      <c r="M454" s="10"/>
      <c r="N454" s="10"/>
      <c r="O454" s="27">
        <v>78.9</v>
      </c>
      <c r="P454" s="27">
        <f t="shared" si="351"/>
        <v>31.560000000000002</v>
      </c>
      <c r="Q454" s="27">
        <f t="shared" si="352"/>
        <v>71.22</v>
      </c>
      <c r="R454" s="13">
        <v>3</v>
      </c>
    </row>
    <row r="455" spans="1:18" s="1" customFormat="1" ht="34.5" customHeight="1">
      <c r="A455" s="6" t="s">
        <v>19</v>
      </c>
      <c r="B455" s="10">
        <v>453</v>
      </c>
      <c r="C455" s="10" t="s">
        <v>1090</v>
      </c>
      <c r="D455" s="12" t="s">
        <v>1091</v>
      </c>
      <c r="E455" s="12" t="s">
        <v>1092</v>
      </c>
      <c r="F455" s="12" t="s">
        <v>1093</v>
      </c>
      <c r="G455" s="12" t="s">
        <v>41</v>
      </c>
      <c r="H455" s="13" t="s">
        <v>23</v>
      </c>
      <c r="I455" s="10">
        <v>64.8</v>
      </c>
      <c r="J455" s="13">
        <v>58</v>
      </c>
      <c r="K455" s="10">
        <f aca="true" t="shared" si="353" ref="K455:K459">I455+J455</f>
        <v>122.8</v>
      </c>
      <c r="L455" s="29">
        <f aca="true" t="shared" si="354" ref="L455:L457">K455*0.3</f>
        <v>36.839999999999996</v>
      </c>
      <c r="M455" s="10"/>
      <c r="N455" s="10"/>
      <c r="O455" s="27">
        <v>75.7</v>
      </c>
      <c r="P455" s="27">
        <f aca="true" t="shared" si="355" ref="P455:P457">O455*0.4</f>
        <v>30.28</v>
      </c>
      <c r="Q455" s="27">
        <f aca="true" t="shared" si="356" ref="Q455:Q457">L455+P455</f>
        <v>67.12</v>
      </c>
      <c r="R455" s="13">
        <v>1</v>
      </c>
    </row>
    <row r="456" spans="1:18" s="1" customFormat="1" ht="34.5" customHeight="1">
      <c r="A456" s="6" t="s">
        <v>19</v>
      </c>
      <c r="B456" s="10">
        <v>454</v>
      </c>
      <c r="C456" s="10" t="s">
        <v>1094</v>
      </c>
      <c r="D456" s="12" t="s">
        <v>1095</v>
      </c>
      <c r="E456" s="12" t="s">
        <v>1092</v>
      </c>
      <c r="F456" s="12" t="s">
        <v>1093</v>
      </c>
      <c r="G456" s="12" t="s">
        <v>41</v>
      </c>
      <c r="H456" s="13" t="s">
        <v>23</v>
      </c>
      <c r="I456" s="10">
        <v>47</v>
      </c>
      <c r="J456" s="35">
        <v>66.5</v>
      </c>
      <c r="K456" s="10">
        <f t="shared" si="353"/>
        <v>113.5</v>
      </c>
      <c r="L456" s="29">
        <f t="shared" si="354"/>
        <v>34.05</v>
      </c>
      <c r="M456" s="10"/>
      <c r="N456" s="10"/>
      <c r="O456" s="27">
        <v>77.4</v>
      </c>
      <c r="P456" s="27">
        <f t="shared" si="355"/>
        <v>30.960000000000004</v>
      </c>
      <c r="Q456" s="27">
        <f t="shared" si="356"/>
        <v>65.01</v>
      </c>
      <c r="R456" s="13" t="s">
        <v>220</v>
      </c>
    </row>
    <row r="457" spans="1:18" s="1" customFormat="1" ht="34.5" customHeight="1">
      <c r="A457" s="6" t="s">
        <v>19</v>
      </c>
      <c r="B457" s="10">
        <v>455</v>
      </c>
      <c r="C457" s="10" t="s">
        <v>1096</v>
      </c>
      <c r="D457" s="12" t="s">
        <v>1097</v>
      </c>
      <c r="E457" s="12" t="s">
        <v>1092</v>
      </c>
      <c r="F457" s="12" t="s">
        <v>1093</v>
      </c>
      <c r="G457" s="12" t="s">
        <v>41</v>
      </c>
      <c r="H457" s="13" t="s">
        <v>23</v>
      </c>
      <c r="I457" s="10">
        <v>46.5</v>
      </c>
      <c r="J457" s="13">
        <v>62</v>
      </c>
      <c r="K457" s="10">
        <f t="shared" si="353"/>
        <v>108.5</v>
      </c>
      <c r="L457" s="29">
        <f t="shared" si="354"/>
        <v>32.55</v>
      </c>
      <c r="M457" s="10"/>
      <c r="N457" s="10"/>
      <c r="O457" s="27">
        <v>75.78</v>
      </c>
      <c r="P457" s="27">
        <f t="shared" si="355"/>
        <v>30.312</v>
      </c>
      <c r="Q457" s="27">
        <f t="shared" si="356"/>
        <v>62.861999999999995</v>
      </c>
      <c r="R457" s="13" t="s">
        <v>223</v>
      </c>
    </row>
    <row r="458" spans="1:18" s="1" customFormat="1" ht="34.5" customHeight="1">
      <c r="A458" s="6" t="s">
        <v>19</v>
      </c>
      <c r="B458" s="10">
        <v>456</v>
      </c>
      <c r="C458" s="10" t="s">
        <v>1098</v>
      </c>
      <c r="D458" s="12" t="s">
        <v>1099</v>
      </c>
      <c r="E458" s="12" t="s">
        <v>1100</v>
      </c>
      <c r="F458" s="12" t="s">
        <v>1101</v>
      </c>
      <c r="G458" s="12" t="s">
        <v>1102</v>
      </c>
      <c r="H458" s="13" t="s">
        <v>23</v>
      </c>
      <c r="I458" s="10">
        <v>57.4</v>
      </c>
      <c r="J458" s="35">
        <v>64.5</v>
      </c>
      <c r="K458" s="10">
        <f t="shared" si="353"/>
        <v>121.9</v>
      </c>
      <c r="L458" s="29">
        <f aca="true" t="shared" si="357" ref="L458:L460">K458*0.3</f>
        <v>36.57</v>
      </c>
      <c r="M458" s="10"/>
      <c r="N458" s="10"/>
      <c r="O458" s="27">
        <v>75.66</v>
      </c>
      <c r="P458" s="27">
        <f aca="true" t="shared" si="358" ref="P458:P460">O458*0.4</f>
        <v>30.264</v>
      </c>
      <c r="Q458" s="27">
        <f aca="true" t="shared" si="359" ref="Q458:Q460">L458+P458</f>
        <v>66.834</v>
      </c>
      <c r="R458" s="13">
        <v>1</v>
      </c>
    </row>
    <row r="459" spans="1:18" s="1" customFormat="1" ht="34.5" customHeight="1">
      <c r="A459" s="6" t="s">
        <v>19</v>
      </c>
      <c r="B459" s="10">
        <v>457</v>
      </c>
      <c r="C459" s="10" t="s">
        <v>1103</v>
      </c>
      <c r="D459" s="12" t="s">
        <v>1104</v>
      </c>
      <c r="E459" s="12" t="s">
        <v>1100</v>
      </c>
      <c r="F459" s="12" t="s">
        <v>1101</v>
      </c>
      <c r="G459" s="12" t="s">
        <v>1102</v>
      </c>
      <c r="H459" s="13" t="s">
        <v>23</v>
      </c>
      <c r="I459" s="10">
        <v>60.6</v>
      </c>
      <c r="J459" s="35">
        <v>60.5</v>
      </c>
      <c r="K459" s="10">
        <f t="shared" si="353"/>
        <v>121.1</v>
      </c>
      <c r="L459" s="29">
        <f t="shared" si="357"/>
        <v>36.33</v>
      </c>
      <c r="M459" s="10"/>
      <c r="N459" s="10"/>
      <c r="O459" s="27">
        <v>74.24</v>
      </c>
      <c r="P459" s="27">
        <f t="shared" si="358"/>
        <v>29.695999999999998</v>
      </c>
      <c r="Q459" s="27">
        <f t="shared" si="359"/>
        <v>66.026</v>
      </c>
      <c r="R459" s="13">
        <v>2</v>
      </c>
    </row>
    <row r="460" spans="1:18" s="1" customFormat="1" ht="34.5" customHeight="1">
      <c r="A460" s="6" t="s">
        <v>19</v>
      </c>
      <c r="B460" s="10">
        <v>458</v>
      </c>
      <c r="C460" s="10" t="s">
        <v>1105</v>
      </c>
      <c r="D460" s="14">
        <v>52008001</v>
      </c>
      <c r="E460" s="12" t="s">
        <v>1100</v>
      </c>
      <c r="F460" s="12" t="s">
        <v>1101</v>
      </c>
      <c r="G460" s="12" t="s">
        <v>1102</v>
      </c>
      <c r="H460" s="13" t="s">
        <v>23</v>
      </c>
      <c r="I460" s="10">
        <v>64.3</v>
      </c>
      <c r="J460" s="35">
        <v>49.5</v>
      </c>
      <c r="K460" s="10">
        <v>113.8</v>
      </c>
      <c r="L460" s="29">
        <f t="shared" si="357"/>
        <v>34.14</v>
      </c>
      <c r="M460" s="10"/>
      <c r="N460" s="10"/>
      <c r="O460" s="27">
        <v>68.54</v>
      </c>
      <c r="P460" s="27">
        <f t="shared" si="358"/>
        <v>27.416000000000004</v>
      </c>
      <c r="Q460" s="27">
        <f t="shared" si="359"/>
        <v>61.556000000000004</v>
      </c>
      <c r="R460" s="13">
        <v>3</v>
      </c>
    </row>
    <row r="461" spans="1:18" s="1" customFormat="1" ht="34.5" customHeight="1">
      <c r="A461" s="6" t="s">
        <v>19</v>
      </c>
      <c r="B461" s="10">
        <v>459</v>
      </c>
      <c r="C461" s="10" t="s">
        <v>1106</v>
      </c>
      <c r="D461" s="12" t="s">
        <v>1107</v>
      </c>
      <c r="E461" s="12" t="s">
        <v>1108</v>
      </c>
      <c r="F461" s="12" t="s">
        <v>1109</v>
      </c>
      <c r="G461" s="12" t="s">
        <v>1110</v>
      </c>
      <c r="H461" s="13" t="s">
        <v>23</v>
      </c>
      <c r="I461" s="10">
        <v>68.1</v>
      </c>
      <c r="J461" s="13">
        <v>57</v>
      </c>
      <c r="K461" s="10">
        <v>125.1</v>
      </c>
      <c r="L461" s="29">
        <f aca="true" t="shared" si="360" ref="L461:L469">K461*0.3</f>
        <v>37.529999999999994</v>
      </c>
      <c r="M461" s="10"/>
      <c r="N461" s="10"/>
      <c r="O461" s="27">
        <v>80.4</v>
      </c>
      <c r="P461" s="27">
        <f aca="true" t="shared" si="361" ref="P461:P469">O461*0.4</f>
        <v>32.160000000000004</v>
      </c>
      <c r="Q461" s="27">
        <f aca="true" t="shared" si="362" ref="Q461:Q469">L461+P461</f>
        <v>69.69</v>
      </c>
      <c r="R461" s="13">
        <v>1</v>
      </c>
    </row>
    <row r="462" spans="1:18" s="1" customFormat="1" ht="34.5" customHeight="1">
      <c r="A462" s="6" t="s">
        <v>19</v>
      </c>
      <c r="B462" s="10">
        <v>460</v>
      </c>
      <c r="C462" s="10" t="s">
        <v>1111</v>
      </c>
      <c r="D462" s="12" t="s">
        <v>1112</v>
      </c>
      <c r="E462" s="12" t="s">
        <v>1108</v>
      </c>
      <c r="F462" s="12" t="s">
        <v>1109</v>
      </c>
      <c r="G462" s="12" t="s">
        <v>1110</v>
      </c>
      <c r="H462" s="13" t="s">
        <v>23</v>
      </c>
      <c r="I462" s="10">
        <v>53.2</v>
      </c>
      <c r="J462" s="13">
        <v>75</v>
      </c>
      <c r="K462" s="10">
        <v>128.2</v>
      </c>
      <c r="L462" s="29">
        <f t="shared" si="360"/>
        <v>38.459999999999994</v>
      </c>
      <c r="M462" s="10"/>
      <c r="N462" s="10"/>
      <c r="O462" s="27">
        <v>76.52</v>
      </c>
      <c r="P462" s="27">
        <f t="shared" si="361"/>
        <v>30.608</v>
      </c>
      <c r="Q462" s="27">
        <f t="shared" si="362"/>
        <v>69.068</v>
      </c>
      <c r="R462" s="13">
        <v>2</v>
      </c>
    </row>
    <row r="463" spans="1:18" s="1" customFormat="1" ht="34.5" customHeight="1">
      <c r="A463" s="6" t="s">
        <v>19</v>
      </c>
      <c r="B463" s="10">
        <v>461</v>
      </c>
      <c r="C463" s="10" t="s">
        <v>1113</v>
      </c>
      <c r="D463" s="12" t="s">
        <v>1114</v>
      </c>
      <c r="E463" s="12" t="s">
        <v>1108</v>
      </c>
      <c r="F463" s="12" t="s">
        <v>1109</v>
      </c>
      <c r="G463" s="12" t="s">
        <v>1110</v>
      </c>
      <c r="H463" s="13" t="s">
        <v>23</v>
      </c>
      <c r="I463" s="10">
        <v>56.8</v>
      </c>
      <c r="J463" s="13">
        <v>67</v>
      </c>
      <c r="K463" s="10">
        <v>123.8</v>
      </c>
      <c r="L463" s="29">
        <f t="shared" si="360"/>
        <v>37.14</v>
      </c>
      <c r="M463" s="10"/>
      <c r="N463" s="10"/>
      <c r="O463" s="27">
        <v>77.46</v>
      </c>
      <c r="P463" s="27">
        <f t="shared" si="361"/>
        <v>30.983999999999998</v>
      </c>
      <c r="Q463" s="27">
        <f t="shared" si="362"/>
        <v>68.124</v>
      </c>
      <c r="R463" s="13">
        <v>3</v>
      </c>
    </row>
    <row r="464" spans="1:18" s="1" customFormat="1" ht="34.5" customHeight="1">
      <c r="A464" s="6" t="s">
        <v>19</v>
      </c>
      <c r="B464" s="10">
        <v>462</v>
      </c>
      <c r="C464" s="10" t="s">
        <v>232</v>
      </c>
      <c r="D464" s="12" t="s">
        <v>1115</v>
      </c>
      <c r="E464" s="12" t="s">
        <v>1116</v>
      </c>
      <c r="F464" s="12" t="s">
        <v>1117</v>
      </c>
      <c r="G464" s="12" t="s">
        <v>672</v>
      </c>
      <c r="H464" s="13" t="s">
        <v>23</v>
      </c>
      <c r="I464" s="10">
        <v>58.5</v>
      </c>
      <c r="J464" s="13">
        <v>56</v>
      </c>
      <c r="K464" s="10">
        <v>114.5</v>
      </c>
      <c r="L464" s="29">
        <f t="shared" si="360"/>
        <v>34.35</v>
      </c>
      <c r="M464" s="10"/>
      <c r="N464" s="10"/>
      <c r="O464" s="27">
        <v>78.68</v>
      </c>
      <c r="P464" s="27">
        <f t="shared" si="361"/>
        <v>31.472000000000005</v>
      </c>
      <c r="Q464" s="27">
        <f t="shared" si="362"/>
        <v>65.822</v>
      </c>
      <c r="R464" s="13">
        <v>1</v>
      </c>
    </row>
    <row r="465" spans="1:18" s="1" customFormat="1" ht="34.5" customHeight="1">
      <c r="A465" s="6" t="s">
        <v>19</v>
      </c>
      <c r="B465" s="10">
        <v>463</v>
      </c>
      <c r="C465" s="10" t="s">
        <v>1118</v>
      </c>
      <c r="D465" s="12" t="s">
        <v>1119</v>
      </c>
      <c r="E465" s="12" t="s">
        <v>1116</v>
      </c>
      <c r="F465" s="12" t="s">
        <v>1117</v>
      </c>
      <c r="G465" s="12" t="s">
        <v>672</v>
      </c>
      <c r="H465" s="13" t="s">
        <v>23</v>
      </c>
      <c r="I465" s="10">
        <v>50.1</v>
      </c>
      <c r="J465" s="35">
        <v>61.5</v>
      </c>
      <c r="K465" s="10">
        <v>111.6</v>
      </c>
      <c r="L465" s="29">
        <f t="shared" si="360"/>
        <v>33.48</v>
      </c>
      <c r="M465" s="10"/>
      <c r="N465" s="10"/>
      <c r="O465" s="27">
        <v>79.04</v>
      </c>
      <c r="P465" s="27">
        <f t="shared" si="361"/>
        <v>31.616000000000003</v>
      </c>
      <c r="Q465" s="27">
        <f t="shared" si="362"/>
        <v>65.096</v>
      </c>
      <c r="R465" s="13">
        <v>2</v>
      </c>
    </row>
    <row r="466" spans="1:18" s="1" customFormat="1" ht="34.5" customHeight="1">
      <c r="A466" s="6" t="s">
        <v>19</v>
      </c>
      <c r="B466" s="10">
        <v>464</v>
      </c>
      <c r="C466" s="10" t="s">
        <v>376</v>
      </c>
      <c r="D466" s="12" t="s">
        <v>1120</v>
      </c>
      <c r="E466" s="12" t="s">
        <v>1121</v>
      </c>
      <c r="F466" s="12" t="s">
        <v>1122</v>
      </c>
      <c r="G466" s="12" t="s">
        <v>672</v>
      </c>
      <c r="H466" s="13" t="s">
        <v>23</v>
      </c>
      <c r="I466" s="10">
        <v>53.5</v>
      </c>
      <c r="J466" s="13">
        <v>64</v>
      </c>
      <c r="K466" s="10">
        <v>117.5</v>
      </c>
      <c r="L466" s="29">
        <f t="shared" si="360"/>
        <v>35.25</v>
      </c>
      <c r="M466" s="10"/>
      <c r="N466" s="10"/>
      <c r="O466" s="27">
        <v>76.52</v>
      </c>
      <c r="P466" s="27">
        <f t="shared" si="361"/>
        <v>30.608</v>
      </c>
      <c r="Q466" s="27">
        <f t="shared" si="362"/>
        <v>65.858</v>
      </c>
      <c r="R466" s="13">
        <v>1</v>
      </c>
    </row>
    <row r="467" spans="1:18" s="1" customFormat="1" ht="34.5" customHeight="1">
      <c r="A467" s="6" t="s">
        <v>19</v>
      </c>
      <c r="B467" s="10">
        <v>465</v>
      </c>
      <c r="C467" s="10" t="s">
        <v>1123</v>
      </c>
      <c r="D467" s="12" t="s">
        <v>1124</v>
      </c>
      <c r="E467" s="12" t="s">
        <v>1121</v>
      </c>
      <c r="F467" s="12" t="s">
        <v>1122</v>
      </c>
      <c r="G467" s="12" t="s">
        <v>672</v>
      </c>
      <c r="H467" s="13" t="s">
        <v>23</v>
      </c>
      <c r="I467" s="10">
        <v>53.6</v>
      </c>
      <c r="J467" s="35">
        <v>60.5</v>
      </c>
      <c r="K467" s="10">
        <v>114.1</v>
      </c>
      <c r="L467" s="29">
        <f t="shared" si="360"/>
        <v>34.23</v>
      </c>
      <c r="M467" s="10"/>
      <c r="N467" s="10"/>
      <c r="O467" s="27">
        <v>78.6</v>
      </c>
      <c r="P467" s="27">
        <f t="shared" si="361"/>
        <v>31.439999999999998</v>
      </c>
      <c r="Q467" s="27">
        <f t="shared" si="362"/>
        <v>65.66999999999999</v>
      </c>
      <c r="R467" s="13">
        <v>2</v>
      </c>
    </row>
    <row r="468" spans="1:18" s="1" customFormat="1" ht="34.5" customHeight="1">
      <c r="A468" s="6" t="s">
        <v>19</v>
      </c>
      <c r="B468" s="10">
        <v>466</v>
      </c>
      <c r="C468" s="10" t="s">
        <v>1125</v>
      </c>
      <c r="D468" s="12" t="s">
        <v>1126</v>
      </c>
      <c r="E468" s="12" t="s">
        <v>1121</v>
      </c>
      <c r="F468" s="12" t="s">
        <v>1122</v>
      </c>
      <c r="G468" s="12" t="s">
        <v>672</v>
      </c>
      <c r="H468" s="13" t="s">
        <v>23</v>
      </c>
      <c r="I468" s="10">
        <v>38</v>
      </c>
      <c r="J468" s="13">
        <v>66</v>
      </c>
      <c r="K468" s="10">
        <v>104</v>
      </c>
      <c r="L468" s="29">
        <f t="shared" si="360"/>
        <v>31.2</v>
      </c>
      <c r="M468" s="10"/>
      <c r="N468" s="10"/>
      <c r="O468" s="27">
        <v>71.82</v>
      </c>
      <c r="P468" s="27">
        <f t="shared" si="361"/>
        <v>28.727999999999998</v>
      </c>
      <c r="Q468" s="27">
        <f t="shared" si="362"/>
        <v>59.928</v>
      </c>
      <c r="R468" s="13">
        <v>3</v>
      </c>
    </row>
    <row r="469" spans="1:18" s="1" customFormat="1" ht="34.5" customHeight="1">
      <c r="A469" s="6" t="s">
        <v>19</v>
      </c>
      <c r="B469" s="10">
        <v>467</v>
      </c>
      <c r="C469" s="10" t="s">
        <v>1127</v>
      </c>
      <c r="D469" s="12" t="s">
        <v>1128</v>
      </c>
      <c r="E469" s="12" t="s">
        <v>1121</v>
      </c>
      <c r="F469" s="12" t="s">
        <v>1122</v>
      </c>
      <c r="G469" s="12" t="s">
        <v>1129</v>
      </c>
      <c r="H469" s="13" t="s">
        <v>28</v>
      </c>
      <c r="I469" s="13">
        <v>60.7</v>
      </c>
      <c r="J469" s="13">
        <v>28.5</v>
      </c>
      <c r="K469" s="13">
        <v>89.2</v>
      </c>
      <c r="L469" s="25">
        <f t="shared" si="360"/>
        <v>26.76</v>
      </c>
      <c r="M469" s="13"/>
      <c r="N469" s="13"/>
      <c r="O469" s="27">
        <v>73.76</v>
      </c>
      <c r="P469" s="25">
        <f t="shared" si="361"/>
        <v>29.504000000000005</v>
      </c>
      <c r="Q469" s="25">
        <f t="shared" si="362"/>
        <v>56.26400000000001</v>
      </c>
      <c r="R469" s="13" t="s">
        <v>217</v>
      </c>
    </row>
    <row r="470" spans="1:18" s="1" customFormat="1" ht="34.5" customHeight="1">
      <c r="A470" s="6" t="s">
        <v>19</v>
      </c>
      <c r="B470" s="10">
        <v>468</v>
      </c>
      <c r="C470" s="10" t="s">
        <v>1130</v>
      </c>
      <c r="D470" s="12" t="s">
        <v>1131</v>
      </c>
      <c r="E470" s="12" t="s">
        <v>1132</v>
      </c>
      <c r="F470" s="12" t="s">
        <v>1133</v>
      </c>
      <c r="G470" s="12" t="s">
        <v>41</v>
      </c>
      <c r="H470" s="13" t="s">
        <v>23</v>
      </c>
      <c r="I470" s="10">
        <v>60.8</v>
      </c>
      <c r="J470" s="35">
        <v>63</v>
      </c>
      <c r="K470" s="10">
        <v>123.8</v>
      </c>
      <c r="L470" s="29">
        <f aca="true" t="shared" si="363" ref="L470:L476">K470*0.3</f>
        <v>37.14</v>
      </c>
      <c r="M470" s="10"/>
      <c r="N470" s="10"/>
      <c r="O470" s="27">
        <v>81.98</v>
      </c>
      <c r="P470" s="27">
        <f aca="true" t="shared" si="364" ref="P470:P476">O470*0.4</f>
        <v>32.792</v>
      </c>
      <c r="Q470" s="27">
        <f aca="true" t="shared" si="365" ref="Q470:Q476">L470+P470</f>
        <v>69.932</v>
      </c>
      <c r="R470" s="13">
        <v>1</v>
      </c>
    </row>
    <row r="471" spans="1:18" s="1" customFormat="1" ht="34.5" customHeight="1">
      <c r="A471" s="6" t="s">
        <v>19</v>
      </c>
      <c r="B471" s="10">
        <v>469</v>
      </c>
      <c r="C471" s="10" t="s">
        <v>1134</v>
      </c>
      <c r="D471" s="12" t="s">
        <v>1135</v>
      </c>
      <c r="E471" s="12" t="s">
        <v>1132</v>
      </c>
      <c r="F471" s="12" t="s">
        <v>1133</v>
      </c>
      <c r="G471" s="12" t="s">
        <v>41</v>
      </c>
      <c r="H471" s="13" t="s">
        <v>23</v>
      </c>
      <c r="I471" s="10">
        <v>45.3</v>
      </c>
      <c r="J471" s="35">
        <v>67.5</v>
      </c>
      <c r="K471" s="10">
        <v>112.8</v>
      </c>
      <c r="L471" s="29">
        <f t="shared" si="363"/>
        <v>33.839999999999996</v>
      </c>
      <c r="M471" s="10"/>
      <c r="N471" s="10"/>
      <c r="O471" s="27">
        <v>76.98</v>
      </c>
      <c r="P471" s="27">
        <f t="shared" si="364"/>
        <v>30.792</v>
      </c>
      <c r="Q471" s="27">
        <f t="shared" si="365"/>
        <v>64.632</v>
      </c>
      <c r="R471" s="13">
        <v>2</v>
      </c>
    </row>
    <row r="472" spans="1:18" s="1" customFormat="1" ht="34.5" customHeight="1">
      <c r="A472" s="6" t="s">
        <v>19</v>
      </c>
      <c r="B472" s="10">
        <v>470</v>
      </c>
      <c r="C472" s="12" t="s">
        <v>1136</v>
      </c>
      <c r="D472" s="12" t="s">
        <v>1137</v>
      </c>
      <c r="E472" s="12" t="s">
        <v>1132</v>
      </c>
      <c r="F472" s="12" t="s">
        <v>1133</v>
      </c>
      <c r="G472" s="12" t="s">
        <v>41</v>
      </c>
      <c r="H472" s="13" t="s">
        <v>23</v>
      </c>
      <c r="I472" s="10">
        <v>56.4</v>
      </c>
      <c r="J472" s="35">
        <v>60.5</v>
      </c>
      <c r="K472" s="10">
        <v>116.9</v>
      </c>
      <c r="L472" s="29">
        <f t="shared" si="363"/>
        <v>35.07</v>
      </c>
      <c r="M472" s="10"/>
      <c r="N472" s="10"/>
      <c r="O472" s="27">
        <v>73.68</v>
      </c>
      <c r="P472" s="27">
        <f t="shared" si="364"/>
        <v>29.472000000000005</v>
      </c>
      <c r="Q472" s="27">
        <f t="shared" si="365"/>
        <v>64.542</v>
      </c>
      <c r="R472" s="13">
        <v>3</v>
      </c>
    </row>
    <row r="473" spans="1:18" s="1" customFormat="1" ht="34.5" customHeight="1">
      <c r="A473" s="6" t="s">
        <v>19</v>
      </c>
      <c r="B473" s="10">
        <v>471</v>
      </c>
      <c r="C473" s="10" t="s">
        <v>1138</v>
      </c>
      <c r="D473" s="12" t="s">
        <v>1139</v>
      </c>
      <c r="E473" s="12" t="s">
        <v>1140</v>
      </c>
      <c r="F473" s="12">
        <v>802048</v>
      </c>
      <c r="G473" s="12" t="s">
        <v>1141</v>
      </c>
      <c r="H473" s="13" t="s">
        <v>23</v>
      </c>
      <c r="I473" s="13">
        <v>41.1</v>
      </c>
      <c r="J473" s="13">
        <v>61.5</v>
      </c>
      <c r="K473" s="13">
        <v>102.6</v>
      </c>
      <c r="L473" s="25">
        <f t="shared" si="363"/>
        <v>30.779999999999998</v>
      </c>
      <c r="M473" s="13"/>
      <c r="N473" s="13"/>
      <c r="O473" s="27">
        <v>71.34</v>
      </c>
      <c r="P473" s="25">
        <f t="shared" si="364"/>
        <v>28.536</v>
      </c>
      <c r="Q473" s="25">
        <f t="shared" si="365"/>
        <v>59.316</v>
      </c>
      <c r="R473" s="13">
        <v>1</v>
      </c>
    </row>
    <row r="474" spans="1:18" s="1" customFormat="1" ht="34.5" customHeight="1">
      <c r="A474" s="6" t="s">
        <v>19</v>
      </c>
      <c r="B474" s="10">
        <v>472</v>
      </c>
      <c r="C474" s="10" t="s">
        <v>1142</v>
      </c>
      <c r="D474" s="12" t="s">
        <v>1143</v>
      </c>
      <c r="E474" s="12" t="s">
        <v>1144</v>
      </c>
      <c r="F474" s="12">
        <v>802048</v>
      </c>
      <c r="G474" s="12" t="s">
        <v>1145</v>
      </c>
      <c r="H474" s="13" t="s">
        <v>28</v>
      </c>
      <c r="I474" s="10">
        <v>57.4</v>
      </c>
      <c r="J474" s="35">
        <v>68.5</v>
      </c>
      <c r="K474" s="10">
        <v>125.9</v>
      </c>
      <c r="L474" s="29">
        <f t="shared" si="363"/>
        <v>37.77</v>
      </c>
      <c r="M474" s="10"/>
      <c r="N474" s="10"/>
      <c r="O474" s="27">
        <v>80.04</v>
      </c>
      <c r="P474" s="27">
        <f t="shared" si="364"/>
        <v>32.016000000000005</v>
      </c>
      <c r="Q474" s="27">
        <f t="shared" si="365"/>
        <v>69.786</v>
      </c>
      <c r="R474" s="13" t="s">
        <v>217</v>
      </c>
    </row>
    <row r="475" spans="1:18" s="1" customFormat="1" ht="34.5" customHeight="1">
      <c r="A475" s="6" t="s">
        <v>19</v>
      </c>
      <c r="B475" s="10">
        <v>473</v>
      </c>
      <c r="C475" s="10" t="s">
        <v>1146</v>
      </c>
      <c r="D475" s="12" t="s">
        <v>1147</v>
      </c>
      <c r="E475" s="12" t="s">
        <v>1144</v>
      </c>
      <c r="F475" s="12">
        <v>802048</v>
      </c>
      <c r="G475" s="12" t="s">
        <v>1145</v>
      </c>
      <c r="H475" s="13" t="s">
        <v>28</v>
      </c>
      <c r="I475" s="10">
        <v>54.6</v>
      </c>
      <c r="J475" s="35">
        <v>74.5</v>
      </c>
      <c r="K475" s="10">
        <v>129.1</v>
      </c>
      <c r="L475" s="29">
        <f t="shared" si="363"/>
        <v>38.73</v>
      </c>
      <c r="M475" s="10"/>
      <c r="N475" s="10"/>
      <c r="O475" s="27">
        <v>77</v>
      </c>
      <c r="P475" s="27">
        <f t="shared" si="364"/>
        <v>30.8</v>
      </c>
      <c r="Q475" s="27">
        <f t="shared" si="365"/>
        <v>69.53</v>
      </c>
      <c r="R475" s="13" t="s">
        <v>220</v>
      </c>
    </row>
    <row r="476" spans="1:18" s="1" customFormat="1" ht="34.5" customHeight="1">
      <c r="A476" s="6" t="s">
        <v>19</v>
      </c>
      <c r="B476" s="10">
        <v>474</v>
      </c>
      <c r="C476" s="10" t="s">
        <v>1148</v>
      </c>
      <c r="D476" s="12" t="s">
        <v>1149</v>
      </c>
      <c r="E476" s="12" t="s">
        <v>1144</v>
      </c>
      <c r="F476" s="12">
        <v>802048</v>
      </c>
      <c r="G476" s="12" t="s">
        <v>1145</v>
      </c>
      <c r="H476" s="13" t="s">
        <v>28</v>
      </c>
      <c r="I476" s="10">
        <v>59.4</v>
      </c>
      <c r="J476" s="35" t="s">
        <v>1150</v>
      </c>
      <c r="K476" s="10">
        <v>114.4</v>
      </c>
      <c r="L476" s="29">
        <f t="shared" si="363"/>
        <v>34.32</v>
      </c>
      <c r="M476" s="10"/>
      <c r="N476" s="10"/>
      <c r="O476" s="27">
        <v>69.06</v>
      </c>
      <c r="P476" s="27">
        <f t="shared" si="364"/>
        <v>27.624000000000002</v>
      </c>
      <c r="Q476" s="27">
        <f t="shared" si="365"/>
        <v>61.944</v>
      </c>
      <c r="R476" s="13">
        <v>3</v>
      </c>
    </row>
    <row r="477" spans="1:18" s="1" customFormat="1" ht="34.5" customHeight="1">
      <c r="A477" s="6" t="s">
        <v>19</v>
      </c>
      <c r="B477" s="10">
        <v>475</v>
      </c>
      <c r="C477" s="10" t="s">
        <v>1151</v>
      </c>
      <c r="D477" s="12" t="s">
        <v>1152</v>
      </c>
      <c r="E477" s="12" t="s">
        <v>1153</v>
      </c>
      <c r="F477" s="12">
        <v>802048</v>
      </c>
      <c r="G477" s="12" t="s">
        <v>1154</v>
      </c>
      <c r="H477" s="13" t="s">
        <v>62</v>
      </c>
      <c r="I477" s="10">
        <v>62.7</v>
      </c>
      <c r="J477" s="35">
        <v>68.5</v>
      </c>
      <c r="K477" s="10">
        <v>131.2</v>
      </c>
      <c r="L477" s="29">
        <f aca="true" t="shared" si="366" ref="L477:L479">K477*0.3</f>
        <v>39.35999999999999</v>
      </c>
      <c r="M477" s="10"/>
      <c r="N477" s="10"/>
      <c r="O477" s="27">
        <v>80.16</v>
      </c>
      <c r="P477" s="27">
        <f aca="true" t="shared" si="367" ref="P477:P479">O477*0.4</f>
        <v>32.064</v>
      </c>
      <c r="Q477" s="27">
        <f aca="true" t="shared" si="368" ref="Q477:Q479">L477+P477</f>
        <v>71.42399999999999</v>
      </c>
      <c r="R477" s="13">
        <v>1</v>
      </c>
    </row>
    <row r="478" spans="1:18" s="1" customFormat="1" ht="34.5" customHeight="1">
      <c r="A478" s="6" t="s">
        <v>19</v>
      </c>
      <c r="B478" s="10">
        <v>476</v>
      </c>
      <c r="C478" s="10" t="s">
        <v>1155</v>
      </c>
      <c r="D478" s="12" t="s">
        <v>1156</v>
      </c>
      <c r="E478" s="12" t="s">
        <v>1153</v>
      </c>
      <c r="F478" s="12">
        <v>802048</v>
      </c>
      <c r="G478" s="12" t="s">
        <v>1154</v>
      </c>
      <c r="H478" s="13" t="s">
        <v>62</v>
      </c>
      <c r="I478" s="10">
        <v>57.1</v>
      </c>
      <c r="J478" s="35" t="s">
        <v>1157</v>
      </c>
      <c r="K478" s="10">
        <v>122.1</v>
      </c>
      <c r="L478" s="29">
        <f t="shared" si="366"/>
        <v>36.629999999999995</v>
      </c>
      <c r="M478" s="10"/>
      <c r="N478" s="10"/>
      <c r="O478" s="27">
        <v>80.68</v>
      </c>
      <c r="P478" s="27">
        <f t="shared" si="367"/>
        <v>32.272000000000006</v>
      </c>
      <c r="Q478" s="27">
        <f t="shared" si="368"/>
        <v>68.902</v>
      </c>
      <c r="R478" s="13">
        <v>2</v>
      </c>
    </row>
    <row r="479" spans="1:18" s="1" customFormat="1" ht="34.5" customHeight="1">
      <c r="A479" s="6" t="s">
        <v>19</v>
      </c>
      <c r="B479" s="10">
        <v>477</v>
      </c>
      <c r="C479" s="10" t="s">
        <v>1158</v>
      </c>
      <c r="D479" s="12" t="s">
        <v>1159</v>
      </c>
      <c r="E479" s="12" t="s">
        <v>1153</v>
      </c>
      <c r="F479" s="12">
        <v>802048</v>
      </c>
      <c r="G479" s="12" t="s">
        <v>1154</v>
      </c>
      <c r="H479" s="13" t="s">
        <v>62</v>
      </c>
      <c r="I479" s="10">
        <v>57.8</v>
      </c>
      <c r="J479" s="35" t="s">
        <v>1160</v>
      </c>
      <c r="K479" s="10">
        <v>119.8</v>
      </c>
      <c r="L479" s="29">
        <f t="shared" si="366"/>
        <v>35.94</v>
      </c>
      <c r="M479" s="10"/>
      <c r="N479" s="10"/>
      <c r="O479" s="27">
        <v>81.92</v>
      </c>
      <c r="P479" s="27">
        <f t="shared" si="367"/>
        <v>32.768</v>
      </c>
      <c r="Q479" s="27">
        <f t="shared" si="368"/>
        <v>68.708</v>
      </c>
      <c r="R479" s="13">
        <v>3</v>
      </c>
    </row>
    <row r="480" spans="1:18" s="1" customFormat="1" ht="34.5" customHeight="1">
      <c r="A480" s="6" t="s">
        <v>19</v>
      </c>
      <c r="B480" s="10">
        <v>478</v>
      </c>
      <c r="C480" s="10" t="s">
        <v>1161</v>
      </c>
      <c r="D480" s="12" t="s">
        <v>1162</v>
      </c>
      <c r="E480" s="12" t="s">
        <v>1140</v>
      </c>
      <c r="F480" s="12" t="s">
        <v>1163</v>
      </c>
      <c r="G480" s="12" t="s">
        <v>41</v>
      </c>
      <c r="H480" s="13" t="s">
        <v>151</v>
      </c>
      <c r="I480" s="10">
        <v>68.9</v>
      </c>
      <c r="J480" s="35">
        <v>73.5</v>
      </c>
      <c r="K480" s="10">
        <v>142.4</v>
      </c>
      <c r="L480" s="29">
        <f aca="true" t="shared" si="369" ref="L480:L482">K480*0.3</f>
        <v>42.72</v>
      </c>
      <c r="M480" s="10"/>
      <c r="N480" s="10"/>
      <c r="O480" s="27">
        <v>82.2</v>
      </c>
      <c r="P480" s="27">
        <f aca="true" t="shared" si="370" ref="P480:P482">O480*0.4</f>
        <v>32.88</v>
      </c>
      <c r="Q480" s="27">
        <f aca="true" t="shared" si="371" ref="Q480:Q482">L480+P480</f>
        <v>75.6</v>
      </c>
      <c r="R480" s="13">
        <v>1</v>
      </c>
    </row>
    <row r="481" spans="1:18" s="1" customFormat="1" ht="34.5" customHeight="1">
      <c r="A481" s="6" t="s">
        <v>19</v>
      </c>
      <c r="B481" s="10">
        <v>479</v>
      </c>
      <c r="C481" s="10" t="s">
        <v>1164</v>
      </c>
      <c r="D481" s="12" t="s">
        <v>1165</v>
      </c>
      <c r="E481" s="12" t="s">
        <v>1140</v>
      </c>
      <c r="F481" s="12" t="s">
        <v>1163</v>
      </c>
      <c r="G481" s="12" t="s">
        <v>41</v>
      </c>
      <c r="H481" s="13" t="s">
        <v>151</v>
      </c>
      <c r="I481" s="10">
        <v>65.1</v>
      </c>
      <c r="J481" s="35">
        <v>74</v>
      </c>
      <c r="K481" s="10">
        <v>139.1</v>
      </c>
      <c r="L481" s="29">
        <f t="shared" si="369"/>
        <v>41.73</v>
      </c>
      <c r="M481" s="10"/>
      <c r="N481" s="10"/>
      <c r="O481" s="27">
        <v>83.44</v>
      </c>
      <c r="P481" s="27">
        <f t="shared" si="370"/>
        <v>33.376</v>
      </c>
      <c r="Q481" s="27">
        <f t="shared" si="371"/>
        <v>75.106</v>
      </c>
      <c r="R481" s="13">
        <v>2</v>
      </c>
    </row>
    <row r="482" spans="1:18" s="1" customFormat="1" ht="34.5" customHeight="1">
      <c r="A482" s="6" t="s">
        <v>19</v>
      </c>
      <c r="B482" s="10">
        <v>480</v>
      </c>
      <c r="C482" s="10" t="s">
        <v>1166</v>
      </c>
      <c r="D482" s="12" t="s">
        <v>1167</v>
      </c>
      <c r="E482" s="12" t="s">
        <v>1140</v>
      </c>
      <c r="F482" s="12" t="s">
        <v>1163</v>
      </c>
      <c r="G482" s="12" t="s">
        <v>41</v>
      </c>
      <c r="H482" s="13" t="s">
        <v>151</v>
      </c>
      <c r="I482" s="10">
        <v>58.6</v>
      </c>
      <c r="J482" s="35">
        <v>81.5</v>
      </c>
      <c r="K482" s="10">
        <v>140.1</v>
      </c>
      <c r="L482" s="29">
        <f t="shared" si="369"/>
        <v>42.029999999999994</v>
      </c>
      <c r="M482" s="10"/>
      <c r="N482" s="10"/>
      <c r="O482" s="27">
        <v>79.98</v>
      </c>
      <c r="P482" s="27">
        <f t="shared" si="370"/>
        <v>31.992000000000004</v>
      </c>
      <c r="Q482" s="27">
        <f t="shared" si="371"/>
        <v>74.02199999999999</v>
      </c>
      <c r="R482" s="13">
        <v>3</v>
      </c>
    </row>
    <row r="483" spans="1:18" s="1" customFormat="1" ht="34.5" customHeight="1">
      <c r="A483" s="6" t="s">
        <v>19</v>
      </c>
      <c r="B483" s="10">
        <v>481</v>
      </c>
      <c r="C483" s="10" t="s">
        <v>1168</v>
      </c>
      <c r="D483" s="12" t="s">
        <v>1169</v>
      </c>
      <c r="E483" s="12" t="s">
        <v>1170</v>
      </c>
      <c r="F483" s="12">
        <v>802049</v>
      </c>
      <c r="G483" s="12" t="s">
        <v>1171</v>
      </c>
      <c r="H483" s="13" t="s">
        <v>23</v>
      </c>
      <c r="I483" s="10">
        <v>69.3</v>
      </c>
      <c r="J483" s="35" t="s">
        <v>1172</v>
      </c>
      <c r="K483" s="10">
        <v>143.3</v>
      </c>
      <c r="L483" s="29">
        <f aca="true" t="shared" si="372" ref="L483:L485">K483*0.3</f>
        <v>42.99</v>
      </c>
      <c r="M483" s="10"/>
      <c r="N483" s="10"/>
      <c r="O483" s="27">
        <v>86.62</v>
      </c>
      <c r="P483" s="27">
        <f aca="true" t="shared" si="373" ref="P483:P485">O483*0.4</f>
        <v>34.648</v>
      </c>
      <c r="Q483" s="27">
        <f aca="true" t="shared" si="374" ref="Q483:Q485">L483+P483</f>
        <v>77.638</v>
      </c>
      <c r="R483" s="13">
        <v>1</v>
      </c>
    </row>
    <row r="484" spans="1:18" s="1" customFormat="1" ht="34.5" customHeight="1">
      <c r="A484" s="6" t="s">
        <v>19</v>
      </c>
      <c r="B484" s="10">
        <v>482</v>
      </c>
      <c r="C484" s="10" t="s">
        <v>1173</v>
      </c>
      <c r="D484" s="12" t="s">
        <v>1174</v>
      </c>
      <c r="E484" s="12" t="s">
        <v>1170</v>
      </c>
      <c r="F484" s="12">
        <v>802049</v>
      </c>
      <c r="G484" s="12" t="s">
        <v>1171</v>
      </c>
      <c r="H484" s="13" t="s">
        <v>23</v>
      </c>
      <c r="I484" s="10">
        <v>63.5</v>
      </c>
      <c r="J484" s="35">
        <v>63.5</v>
      </c>
      <c r="K484" s="10" t="s">
        <v>1175</v>
      </c>
      <c r="L484" s="29">
        <f t="shared" si="372"/>
        <v>38.1</v>
      </c>
      <c r="M484" s="10"/>
      <c r="N484" s="10"/>
      <c r="O484" s="27">
        <v>78.32</v>
      </c>
      <c r="P484" s="27">
        <f t="shared" si="373"/>
        <v>31.328</v>
      </c>
      <c r="Q484" s="27">
        <f t="shared" si="374"/>
        <v>69.428</v>
      </c>
      <c r="R484" s="13">
        <v>2</v>
      </c>
    </row>
    <row r="485" spans="1:18" s="1" customFormat="1" ht="34.5" customHeight="1">
      <c r="A485" s="6" t="s">
        <v>19</v>
      </c>
      <c r="B485" s="10">
        <v>483</v>
      </c>
      <c r="C485" s="10" t="s">
        <v>1176</v>
      </c>
      <c r="D485" s="12" t="s">
        <v>1177</v>
      </c>
      <c r="E485" s="12" t="s">
        <v>1170</v>
      </c>
      <c r="F485" s="12">
        <v>802049</v>
      </c>
      <c r="G485" s="12" t="s">
        <v>1171</v>
      </c>
      <c r="H485" s="13" t="s">
        <v>23</v>
      </c>
      <c r="I485" s="10">
        <v>42.8</v>
      </c>
      <c r="J485" s="35" t="s">
        <v>1178</v>
      </c>
      <c r="K485" s="10">
        <v>106.8</v>
      </c>
      <c r="L485" s="29">
        <f t="shared" si="372"/>
        <v>32.04</v>
      </c>
      <c r="M485" s="10"/>
      <c r="N485" s="10"/>
      <c r="O485" s="27">
        <v>79.1</v>
      </c>
      <c r="P485" s="27">
        <f t="shared" si="373"/>
        <v>31.64</v>
      </c>
      <c r="Q485" s="27">
        <f t="shared" si="374"/>
        <v>63.68</v>
      </c>
      <c r="R485" s="13">
        <v>3</v>
      </c>
    </row>
    <row r="486" spans="1:18" s="1" customFormat="1" ht="34.5" customHeight="1">
      <c r="A486" s="6" t="s">
        <v>19</v>
      </c>
      <c r="B486" s="10">
        <v>484</v>
      </c>
      <c r="C486" s="10" t="s">
        <v>1179</v>
      </c>
      <c r="D486" s="12" t="s">
        <v>1180</v>
      </c>
      <c r="E486" s="12" t="s">
        <v>1181</v>
      </c>
      <c r="F486" s="12">
        <v>802050</v>
      </c>
      <c r="G486" s="12" t="s">
        <v>22</v>
      </c>
      <c r="H486" s="13" t="s">
        <v>23</v>
      </c>
      <c r="I486" s="10" t="s">
        <v>1182</v>
      </c>
      <c r="J486" s="35">
        <v>68.5</v>
      </c>
      <c r="K486" s="10">
        <v>126.5</v>
      </c>
      <c r="L486" s="29">
        <f aca="true" t="shared" si="375" ref="L486:L491">K486*0.3</f>
        <v>37.949999999999996</v>
      </c>
      <c r="M486" s="10"/>
      <c r="N486" s="10"/>
      <c r="O486" s="27">
        <v>85.06</v>
      </c>
      <c r="P486" s="27">
        <f aca="true" t="shared" si="376" ref="P486:P491">O486*0.4</f>
        <v>34.024</v>
      </c>
      <c r="Q486" s="27">
        <f aca="true" t="shared" si="377" ref="Q486:Q491">L486+P486</f>
        <v>71.97399999999999</v>
      </c>
      <c r="R486" s="13">
        <v>1</v>
      </c>
    </row>
    <row r="487" spans="1:18" s="1" customFormat="1" ht="34.5" customHeight="1">
      <c r="A487" s="6" t="s">
        <v>19</v>
      </c>
      <c r="B487" s="10">
        <v>485</v>
      </c>
      <c r="C487" s="10" t="s">
        <v>1183</v>
      </c>
      <c r="D487" s="12" t="s">
        <v>1184</v>
      </c>
      <c r="E487" s="12" t="s">
        <v>1181</v>
      </c>
      <c r="F487" s="12">
        <v>802050</v>
      </c>
      <c r="G487" s="12" t="s">
        <v>22</v>
      </c>
      <c r="H487" s="13" t="s">
        <v>23</v>
      </c>
      <c r="I487" s="10">
        <v>57.4</v>
      </c>
      <c r="J487" s="35">
        <v>68.5</v>
      </c>
      <c r="K487" s="10">
        <v>125.9</v>
      </c>
      <c r="L487" s="29">
        <f t="shared" si="375"/>
        <v>37.77</v>
      </c>
      <c r="M487" s="10"/>
      <c r="N487" s="10"/>
      <c r="O487" s="27">
        <v>83.68</v>
      </c>
      <c r="P487" s="27">
        <f t="shared" si="376"/>
        <v>33.472</v>
      </c>
      <c r="Q487" s="27">
        <f t="shared" si="377"/>
        <v>71.242</v>
      </c>
      <c r="R487" s="13">
        <v>2</v>
      </c>
    </row>
    <row r="488" spans="1:18" s="1" customFormat="1" ht="34.5" customHeight="1">
      <c r="A488" s="6" t="s">
        <v>19</v>
      </c>
      <c r="B488" s="10">
        <v>486</v>
      </c>
      <c r="C488" s="10" t="s">
        <v>1185</v>
      </c>
      <c r="D488" s="12" t="s">
        <v>1186</v>
      </c>
      <c r="E488" s="12" t="s">
        <v>1181</v>
      </c>
      <c r="F488" s="12">
        <v>802050</v>
      </c>
      <c r="G488" s="12" t="s">
        <v>22</v>
      </c>
      <c r="H488" s="13" t="s">
        <v>23</v>
      </c>
      <c r="I488" s="10">
        <v>45.5</v>
      </c>
      <c r="J488" s="35" t="s">
        <v>1187</v>
      </c>
      <c r="K488" s="10">
        <v>125.5</v>
      </c>
      <c r="L488" s="29">
        <f t="shared" si="375"/>
        <v>37.65</v>
      </c>
      <c r="M488" s="10"/>
      <c r="N488" s="10"/>
      <c r="O488" s="27">
        <v>83.2</v>
      </c>
      <c r="P488" s="27">
        <f t="shared" si="376"/>
        <v>33.28</v>
      </c>
      <c r="Q488" s="27">
        <f t="shared" si="377"/>
        <v>70.93</v>
      </c>
      <c r="R488" s="13">
        <v>3</v>
      </c>
    </row>
    <row r="489" spans="1:18" s="1" customFormat="1" ht="34.5" customHeight="1">
      <c r="A489" s="6" t="s">
        <v>19</v>
      </c>
      <c r="B489" s="10">
        <v>487</v>
      </c>
      <c r="C489" s="10" t="s">
        <v>1188</v>
      </c>
      <c r="D489" s="12" t="s">
        <v>1189</v>
      </c>
      <c r="E489" s="12" t="s">
        <v>1181</v>
      </c>
      <c r="F489" s="12">
        <v>802050</v>
      </c>
      <c r="G489" s="12" t="s">
        <v>22</v>
      </c>
      <c r="H489" s="13" t="s">
        <v>23</v>
      </c>
      <c r="I489" s="10">
        <v>52.6</v>
      </c>
      <c r="J489" s="35">
        <v>72.5</v>
      </c>
      <c r="K489" s="10">
        <v>125.1</v>
      </c>
      <c r="L489" s="29">
        <f t="shared" si="375"/>
        <v>37.529999999999994</v>
      </c>
      <c r="M489" s="10"/>
      <c r="N489" s="10"/>
      <c r="O489" s="27">
        <v>81.44</v>
      </c>
      <c r="P489" s="27">
        <f t="shared" si="376"/>
        <v>32.576</v>
      </c>
      <c r="Q489" s="27">
        <f t="shared" si="377"/>
        <v>70.106</v>
      </c>
      <c r="R489" s="13">
        <v>4</v>
      </c>
    </row>
    <row r="490" spans="1:18" s="1" customFormat="1" ht="34.5" customHeight="1">
      <c r="A490" s="6" t="s">
        <v>19</v>
      </c>
      <c r="B490" s="10">
        <v>488</v>
      </c>
      <c r="C490" s="10" t="s">
        <v>1190</v>
      </c>
      <c r="D490" s="12" t="s">
        <v>1191</v>
      </c>
      <c r="E490" s="12" t="s">
        <v>1181</v>
      </c>
      <c r="F490" s="12">
        <v>802050</v>
      </c>
      <c r="G490" s="12" t="s">
        <v>22</v>
      </c>
      <c r="H490" s="13" t="s">
        <v>23</v>
      </c>
      <c r="I490" s="10">
        <v>53.6</v>
      </c>
      <c r="J490" s="35">
        <v>72.5</v>
      </c>
      <c r="K490" s="10">
        <v>126.1</v>
      </c>
      <c r="L490" s="29">
        <f t="shared" si="375"/>
        <v>37.83</v>
      </c>
      <c r="M490" s="10"/>
      <c r="N490" s="10"/>
      <c r="O490" s="27">
        <v>80.44</v>
      </c>
      <c r="P490" s="27">
        <f t="shared" si="376"/>
        <v>32.176</v>
      </c>
      <c r="Q490" s="27">
        <f t="shared" si="377"/>
        <v>70.006</v>
      </c>
      <c r="R490" s="13">
        <v>5</v>
      </c>
    </row>
    <row r="491" spans="1:18" s="1" customFormat="1" ht="34.5" customHeight="1">
      <c r="A491" s="6" t="s">
        <v>19</v>
      </c>
      <c r="B491" s="10">
        <v>489</v>
      </c>
      <c r="C491" s="10" t="s">
        <v>1192</v>
      </c>
      <c r="D491" s="12" t="s">
        <v>1193</v>
      </c>
      <c r="E491" s="12" t="s">
        <v>1181</v>
      </c>
      <c r="F491" s="12">
        <v>802050</v>
      </c>
      <c r="G491" s="12" t="s">
        <v>22</v>
      </c>
      <c r="H491" s="13" t="s">
        <v>23</v>
      </c>
      <c r="I491" s="10">
        <v>57.3</v>
      </c>
      <c r="J491" s="35">
        <v>67.5</v>
      </c>
      <c r="K491" s="10">
        <v>124.8</v>
      </c>
      <c r="L491" s="29">
        <f t="shared" si="375"/>
        <v>37.44</v>
      </c>
      <c r="M491" s="10"/>
      <c r="N491" s="10"/>
      <c r="O491" s="27">
        <v>80.26</v>
      </c>
      <c r="P491" s="27">
        <f t="shared" si="376"/>
        <v>32.104000000000006</v>
      </c>
      <c r="Q491" s="27">
        <f t="shared" si="377"/>
        <v>69.54400000000001</v>
      </c>
      <c r="R491" s="13">
        <v>6</v>
      </c>
    </row>
    <row r="492" spans="1:18" s="1" customFormat="1" ht="34.5" customHeight="1">
      <c r="A492" s="6" t="s">
        <v>19</v>
      </c>
      <c r="B492" s="10">
        <v>490</v>
      </c>
      <c r="C492" s="10" t="s">
        <v>1194</v>
      </c>
      <c r="D492" s="12" t="s">
        <v>1195</v>
      </c>
      <c r="E492" s="12" t="s">
        <v>1196</v>
      </c>
      <c r="F492" s="12">
        <v>802051</v>
      </c>
      <c r="G492" s="12" t="s">
        <v>1197</v>
      </c>
      <c r="H492" s="13" t="s">
        <v>23</v>
      </c>
      <c r="I492" s="10">
        <v>53.4</v>
      </c>
      <c r="J492" s="35">
        <v>68.5</v>
      </c>
      <c r="K492" s="10">
        <v>121.9</v>
      </c>
      <c r="L492" s="29">
        <f aca="true" t="shared" si="378" ref="L492:L494">K492*0.3</f>
        <v>36.57</v>
      </c>
      <c r="M492" s="10"/>
      <c r="N492" s="10"/>
      <c r="O492" s="27">
        <v>82.54</v>
      </c>
      <c r="P492" s="27">
        <f aca="true" t="shared" si="379" ref="P492:P494">O492*0.4</f>
        <v>33.016000000000005</v>
      </c>
      <c r="Q492" s="27">
        <f aca="true" t="shared" si="380" ref="Q492:Q494">L492+P492</f>
        <v>69.58600000000001</v>
      </c>
      <c r="R492" s="13">
        <v>1</v>
      </c>
    </row>
    <row r="493" spans="1:18" s="1" customFormat="1" ht="34.5" customHeight="1">
      <c r="A493" s="6" t="s">
        <v>19</v>
      </c>
      <c r="B493" s="10">
        <v>491</v>
      </c>
      <c r="C493" s="10" t="s">
        <v>1198</v>
      </c>
      <c r="D493" s="12" t="s">
        <v>1199</v>
      </c>
      <c r="E493" s="12" t="s">
        <v>1196</v>
      </c>
      <c r="F493" s="12">
        <v>802051</v>
      </c>
      <c r="G493" s="12" t="s">
        <v>1197</v>
      </c>
      <c r="H493" s="13" t="s">
        <v>23</v>
      </c>
      <c r="I493" s="10">
        <v>47.1</v>
      </c>
      <c r="J493" s="35">
        <v>70.5</v>
      </c>
      <c r="K493" s="10">
        <v>117.6</v>
      </c>
      <c r="L493" s="29">
        <f t="shared" si="378"/>
        <v>35.279999999999994</v>
      </c>
      <c r="M493" s="10"/>
      <c r="N493" s="10"/>
      <c r="O493" s="27">
        <v>79.74</v>
      </c>
      <c r="P493" s="27">
        <f t="shared" si="379"/>
        <v>31.896</v>
      </c>
      <c r="Q493" s="27">
        <f t="shared" si="380"/>
        <v>67.17599999999999</v>
      </c>
      <c r="R493" s="13">
        <v>2</v>
      </c>
    </row>
    <row r="494" spans="1:18" s="1" customFormat="1" ht="34.5" customHeight="1">
      <c r="A494" s="6" t="s">
        <v>19</v>
      </c>
      <c r="B494" s="10">
        <v>492</v>
      </c>
      <c r="C494" s="10" t="s">
        <v>1200</v>
      </c>
      <c r="D494" s="12" t="s">
        <v>1201</v>
      </c>
      <c r="E494" s="12" t="s">
        <v>1196</v>
      </c>
      <c r="F494" s="12">
        <v>802051</v>
      </c>
      <c r="G494" s="12" t="s">
        <v>1197</v>
      </c>
      <c r="H494" s="13" t="s">
        <v>23</v>
      </c>
      <c r="I494" s="10">
        <v>49.4</v>
      </c>
      <c r="J494" s="35" t="s">
        <v>1202</v>
      </c>
      <c r="K494" s="10">
        <v>117.4</v>
      </c>
      <c r="L494" s="29">
        <f t="shared" si="378"/>
        <v>35.22</v>
      </c>
      <c r="M494" s="10"/>
      <c r="N494" s="10"/>
      <c r="O494" s="27">
        <v>79.34</v>
      </c>
      <c r="P494" s="27">
        <f t="shared" si="379"/>
        <v>31.736000000000004</v>
      </c>
      <c r="Q494" s="27">
        <f t="shared" si="380"/>
        <v>66.956</v>
      </c>
      <c r="R494" s="13">
        <v>3</v>
      </c>
    </row>
    <row r="495" spans="1:18" s="1" customFormat="1" ht="34.5" customHeight="1">
      <c r="A495" s="6" t="s">
        <v>19</v>
      </c>
      <c r="B495" s="10">
        <v>493</v>
      </c>
      <c r="C495" s="10" t="s">
        <v>1203</v>
      </c>
      <c r="D495" s="12" t="s">
        <v>1204</v>
      </c>
      <c r="E495" s="12" t="s">
        <v>1196</v>
      </c>
      <c r="F495" s="12">
        <v>802051</v>
      </c>
      <c r="G495" s="12" t="s">
        <v>1205</v>
      </c>
      <c r="H495" s="13" t="s">
        <v>28</v>
      </c>
      <c r="I495" s="10">
        <v>60.5</v>
      </c>
      <c r="J495" s="35">
        <v>63.5</v>
      </c>
      <c r="K495" s="10" t="s">
        <v>1206</v>
      </c>
      <c r="L495" s="29">
        <f aca="true" t="shared" si="381" ref="L495:L497">K495*0.3</f>
        <v>37.199999999999996</v>
      </c>
      <c r="M495" s="10"/>
      <c r="N495" s="10"/>
      <c r="O495" s="27">
        <v>77.86</v>
      </c>
      <c r="P495" s="27">
        <f aca="true" t="shared" si="382" ref="P495:P497">O495*0.4</f>
        <v>31.144000000000002</v>
      </c>
      <c r="Q495" s="27">
        <f aca="true" t="shared" si="383" ref="Q495:Q497">L495+P495</f>
        <v>68.344</v>
      </c>
      <c r="R495" s="13">
        <v>1</v>
      </c>
    </row>
    <row r="496" spans="1:18" s="1" customFormat="1" ht="34.5" customHeight="1">
      <c r="A496" s="6" t="s">
        <v>19</v>
      </c>
      <c r="B496" s="10">
        <v>494</v>
      </c>
      <c r="C496" s="10" t="s">
        <v>1207</v>
      </c>
      <c r="D496" s="12" t="s">
        <v>1208</v>
      </c>
      <c r="E496" s="12" t="s">
        <v>1196</v>
      </c>
      <c r="F496" s="12">
        <v>802051</v>
      </c>
      <c r="G496" s="12" t="s">
        <v>1205</v>
      </c>
      <c r="H496" s="13" t="s">
        <v>28</v>
      </c>
      <c r="I496" s="10">
        <v>56.8</v>
      </c>
      <c r="J496" s="35" t="s">
        <v>1209</v>
      </c>
      <c r="K496" s="10">
        <v>123.8</v>
      </c>
      <c r="L496" s="29">
        <f t="shared" si="381"/>
        <v>37.14</v>
      </c>
      <c r="M496" s="10"/>
      <c r="N496" s="10"/>
      <c r="O496" s="27">
        <v>74.6</v>
      </c>
      <c r="P496" s="27">
        <f t="shared" si="382"/>
        <v>29.84</v>
      </c>
      <c r="Q496" s="27">
        <f t="shared" si="383"/>
        <v>66.98</v>
      </c>
      <c r="R496" s="13">
        <v>2</v>
      </c>
    </row>
    <row r="497" spans="1:18" s="1" customFormat="1" ht="34.5" customHeight="1">
      <c r="A497" s="6" t="s">
        <v>19</v>
      </c>
      <c r="B497" s="10">
        <v>495</v>
      </c>
      <c r="C497" s="10" t="s">
        <v>1210</v>
      </c>
      <c r="D497" s="12" t="s">
        <v>1211</v>
      </c>
      <c r="E497" s="12" t="s">
        <v>1196</v>
      </c>
      <c r="F497" s="12">
        <v>802051</v>
      </c>
      <c r="G497" s="12" t="s">
        <v>1205</v>
      </c>
      <c r="H497" s="13" t="s">
        <v>28</v>
      </c>
      <c r="I497" s="10">
        <v>58.5</v>
      </c>
      <c r="J497" s="35">
        <v>53.5</v>
      </c>
      <c r="K497" s="10" t="s">
        <v>1212</v>
      </c>
      <c r="L497" s="29">
        <f t="shared" si="381"/>
        <v>33.6</v>
      </c>
      <c r="M497" s="10"/>
      <c r="N497" s="10"/>
      <c r="O497" s="27">
        <v>77.3</v>
      </c>
      <c r="P497" s="27">
        <f t="shared" si="382"/>
        <v>30.92</v>
      </c>
      <c r="Q497" s="27">
        <f t="shared" si="383"/>
        <v>64.52000000000001</v>
      </c>
      <c r="R497" s="13">
        <v>3</v>
      </c>
    </row>
    <row r="498" spans="1:18" s="1" customFormat="1" ht="34.5" customHeight="1">
      <c r="A498" s="6" t="s">
        <v>19</v>
      </c>
      <c r="B498" s="10">
        <v>496</v>
      </c>
      <c r="C498" s="10" t="s">
        <v>1213</v>
      </c>
      <c r="D498" s="12">
        <v>12107225</v>
      </c>
      <c r="E498" s="12" t="s">
        <v>1214</v>
      </c>
      <c r="F498" s="12">
        <v>801035</v>
      </c>
      <c r="G498" s="12" t="s">
        <v>1215</v>
      </c>
      <c r="H498" s="13" t="s">
        <v>23</v>
      </c>
      <c r="I498" s="10">
        <v>59.2</v>
      </c>
      <c r="J498" s="35">
        <v>56.5</v>
      </c>
      <c r="K498" s="10">
        <v>115.7</v>
      </c>
      <c r="L498" s="29">
        <f aca="true" t="shared" si="384" ref="L498:L500">K498*0.3</f>
        <v>34.71</v>
      </c>
      <c r="M498" s="10"/>
      <c r="N498" s="10"/>
      <c r="O498" s="27">
        <v>85.82</v>
      </c>
      <c r="P498" s="27">
        <f aca="true" t="shared" si="385" ref="P498:P500">O498*0.4</f>
        <v>34.327999999999996</v>
      </c>
      <c r="Q498" s="27">
        <f aca="true" t="shared" si="386" ref="Q498:Q500">L498+P498</f>
        <v>69.038</v>
      </c>
      <c r="R498" s="13">
        <v>1</v>
      </c>
    </row>
    <row r="499" spans="1:18" s="1" customFormat="1" ht="34.5" customHeight="1">
      <c r="A499" s="6" t="s">
        <v>19</v>
      </c>
      <c r="B499" s="10">
        <v>497</v>
      </c>
      <c r="C499" s="12" t="s">
        <v>1216</v>
      </c>
      <c r="D499" s="12">
        <v>82009911</v>
      </c>
      <c r="E499" s="12" t="s">
        <v>1214</v>
      </c>
      <c r="F499" s="12">
        <v>801035</v>
      </c>
      <c r="G499" s="12" t="s">
        <v>1215</v>
      </c>
      <c r="H499" s="13" t="s">
        <v>23</v>
      </c>
      <c r="I499" s="10" t="s">
        <v>1217</v>
      </c>
      <c r="J499" s="35">
        <v>60.5</v>
      </c>
      <c r="K499" s="10">
        <v>113.5</v>
      </c>
      <c r="L499" s="29">
        <f t="shared" si="384"/>
        <v>34.05</v>
      </c>
      <c r="M499" s="10"/>
      <c r="N499" s="10"/>
      <c r="O499" s="27">
        <v>81.92</v>
      </c>
      <c r="P499" s="27">
        <f t="shared" si="385"/>
        <v>32.768</v>
      </c>
      <c r="Q499" s="27">
        <f t="shared" si="386"/>
        <v>66.818</v>
      </c>
      <c r="R499" s="13">
        <v>2</v>
      </c>
    </row>
    <row r="500" spans="1:18" s="1" customFormat="1" ht="34.5" customHeight="1">
      <c r="A500" s="6" t="s">
        <v>19</v>
      </c>
      <c r="B500" s="10">
        <v>498</v>
      </c>
      <c r="C500" s="10" t="s">
        <v>1218</v>
      </c>
      <c r="D500" s="12" t="s">
        <v>1219</v>
      </c>
      <c r="E500" s="12" t="s">
        <v>1214</v>
      </c>
      <c r="F500" s="12">
        <v>801035</v>
      </c>
      <c r="G500" s="12" t="s">
        <v>1215</v>
      </c>
      <c r="H500" s="13" t="s">
        <v>23</v>
      </c>
      <c r="I500" s="10">
        <v>55.2</v>
      </c>
      <c r="J500" s="35" t="s">
        <v>1220</v>
      </c>
      <c r="K500" s="10">
        <v>112.2</v>
      </c>
      <c r="L500" s="29">
        <f t="shared" si="384"/>
        <v>33.66</v>
      </c>
      <c r="M500" s="10"/>
      <c r="N500" s="10"/>
      <c r="O500" s="27">
        <v>79.84</v>
      </c>
      <c r="P500" s="27">
        <f t="shared" si="385"/>
        <v>31.936000000000003</v>
      </c>
      <c r="Q500" s="27">
        <f t="shared" si="386"/>
        <v>65.596</v>
      </c>
      <c r="R500" s="13">
        <v>3</v>
      </c>
    </row>
    <row r="501" spans="1:18" s="1" customFormat="1" ht="34.5" customHeight="1">
      <c r="A501" s="6" t="s">
        <v>19</v>
      </c>
      <c r="B501" s="10">
        <v>499</v>
      </c>
      <c r="C501" s="10" t="s">
        <v>1221</v>
      </c>
      <c r="D501" s="12" t="s">
        <v>1222</v>
      </c>
      <c r="E501" s="12" t="s">
        <v>1223</v>
      </c>
      <c r="F501" s="12" t="s">
        <v>1224</v>
      </c>
      <c r="G501" s="12" t="s">
        <v>1225</v>
      </c>
      <c r="H501" s="13" t="s">
        <v>23</v>
      </c>
      <c r="I501" s="10">
        <v>56.8</v>
      </c>
      <c r="J501" s="35" t="s">
        <v>1226</v>
      </c>
      <c r="K501" s="10">
        <v>125.8</v>
      </c>
      <c r="L501" s="29">
        <f aca="true" t="shared" si="387" ref="L501:L503">K501*0.3</f>
        <v>37.739999999999995</v>
      </c>
      <c r="M501" s="10"/>
      <c r="N501" s="10"/>
      <c r="O501" s="27">
        <v>84.44</v>
      </c>
      <c r="P501" s="27">
        <f aca="true" t="shared" si="388" ref="P501:P503">O501*0.4</f>
        <v>33.776</v>
      </c>
      <c r="Q501" s="27">
        <f aca="true" t="shared" si="389" ref="Q501:Q503">L501+P501</f>
        <v>71.51599999999999</v>
      </c>
      <c r="R501" s="13">
        <v>1</v>
      </c>
    </row>
    <row r="502" spans="1:18" s="1" customFormat="1" ht="34.5" customHeight="1">
      <c r="A502" s="6" t="s">
        <v>19</v>
      </c>
      <c r="B502" s="10">
        <v>500</v>
      </c>
      <c r="C502" s="10" t="s">
        <v>1227</v>
      </c>
      <c r="D502" s="12" t="s">
        <v>1228</v>
      </c>
      <c r="E502" s="12" t="s">
        <v>1223</v>
      </c>
      <c r="F502" s="12" t="s">
        <v>1224</v>
      </c>
      <c r="G502" s="12" t="s">
        <v>1225</v>
      </c>
      <c r="H502" s="13" t="s">
        <v>23</v>
      </c>
      <c r="I502" s="10">
        <v>54.8</v>
      </c>
      <c r="J502" s="35">
        <v>66.5</v>
      </c>
      <c r="K502" s="10">
        <v>121.3</v>
      </c>
      <c r="L502" s="29">
        <f t="shared" si="387"/>
        <v>36.39</v>
      </c>
      <c r="M502" s="10"/>
      <c r="N502" s="10"/>
      <c r="O502" s="27">
        <v>82.78</v>
      </c>
      <c r="P502" s="27">
        <f t="shared" si="388"/>
        <v>33.112</v>
      </c>
      <c r="Q502" s="27">
        <f t="shared" si="389"/>
        <v>69.50200000000001</v>
      </c>
      <c r="R502" s="13">
        <v>2</v>
      </c>
    </row>
    <row r="503" spans="1:18" s="1" customFormat="1" ht="34.5" customHeight="1">
      <c r="A503" s="6" t="s">
        <v>19</v>
      </c>
      <c r="B503" s="10">
        <v>501</v>
      </c>
      <c r="C503" s="10" t="s">
        <v>1229</v>
      </c>
      <c r="D503" s="10" t="s">
        <v>1230</v>
      </c>
      <c r="E503" s="12" t="s">
        <v>1223</v>
      </c>
      <c r="F503" s="12" t="s">
        <v>1224</v>
      </c>
      <c r="G503" s="12" t="s">
        <v>1225</v>
      </c>
      <c r="H503" s="13" t="s">
        <v>23</v>
      </c>
      <c r="I503" s="10">
        <v>58.6</v>
      </c>
      <c r="J503" s="35">
        <v>62.5</v>
      </c>
      <c r="K503" s="10">
        <v>121.1</v>
      </c>
      <c r="L503" s="29">
        <f t="shared" si="387"/>
        <v>36.33</v>
      </c>
      <c r="M503" s="10"/>
      <c r="N503" s="10"/>
      <c r="O503" s="27">
        <v>76.56</v>
      </c>
      <c r="P503" s="27">
        <f t="shared" si="388"/>
        <v>30.624000000000002</v>
      </c>
      <c r="Q503" s="27">
        <f t="shared" si="389"/>
        <v>66.95400000000001</v>
      </c>
      <c r="R503" s="13">
        <v>3</v>
      </c>
    </row>
    <row r="504" spans="1:18" s="1" customFormat="1" ht="34.5" customHeight="1">
      <c r="A504" s="6" t="s">
        <v>19</v>
      </c>
      <c r="B504" s="10">
        <v>502</v>
      </c>
      <c r="C504" s="10" t="s">
        <v>1231</v>
      </c>
      <c r="D504" s="12" t="s">
        <v>1232</v>
      </c>
      <c r="E504" s="12" t="s">
        <v>1223</v>
      </c>
      <c r="F504" s="12">
        <v>801036</v>
      </c>
      <c r="G504" s="12" t="s">
        <v>1233</v>
      </c>
      <c r="H504" s="13" t="s">
        <v>28</v>
      </c>
      <c r="I504" s="10">
        <v>50.3</v>
      </c>
      <c r="J504" s="35" t="s">
        <v>1234</v>
      </c>
      <c r="K504" s="10">
        <v>116.3</v>
      </c>
      <c r="L504" s="29">
        <f aca="true" t="shared" si="390" ref="L504:L506">K504*0.3</f>
        <v>34.89</v>
      </c>
      <c r="M504" s="10"/>
      <c r="N504" s="10"/>
      <c r="O504" s="27">
        <v>83.34</v>
      </c>
      <c r="P504" s="27">
        <f aca="true" t="shared" si="391" ref="P504:P506">O504*0.4</f>
        <v>33.336000000000006</v>
      </c>
      <c r="Q504" s="27">
        <f aca="true" t="shared" si="392" ref="Q504:Q506">L504+P504</f>
        <v>68.226</v>
      </c>
      <c r="R504" s="13">
        <v>1</v>
      </c>
    </row>
    <row r="505" spans="1:18" s="1" customFormat="1" ht="34.5" customHeight="1">
      <c r="A505" s="6" t="s">
        <v>19</v>
      </c>
      <c r="B505" s="10">
        <v>503</v>
      </c>
      <c r="C505" s="10" t="s">
        <v>1235</v>
      </c>
      <c r="D505" s="12" t="s">
        <v>1236</v>
      </c>
      <c r="E505" s="12" t="s">
        <v>1223</v>
      </c>
      <c r="F505" s="12">
        <v>801036</v>
      </c>
      <c r="G505" s="12" t="s">
        <v>1233</v>
      </c>
      <c r="H505" s="13" t="s">
        <v>28</v>
      </c>
      <c r="I505" s="10">
        <v>39.2</v>
      </c>
      <c r="J505" s="35">
        <v>76.5</v>
      </c>
      <c r="K505" s="10">
        <v>115.7</v>
      </c>
      <c r="L505" s="29">
        <f t="shared" si="390"/>
        <v>34.71</v>
      </c>
      <c r="M505" s="10"/>
      <c r="N505" s="10"/>
      <c r="O505" s="27">
        <v>81.22</v>
      </c>
      <c r="P505" s="27">
        <f t="shared" si="391"/>
        <v>32.488</v>
      </c>
      <c r="Q505" s="27">
        <f t="shared" si="392"/>
        <v>67.19800000000001</v>
      </c>
      <c r="R505" s="13">
        <v>2</v>
      </c>
    </row>
    <row r="506" spans="1:18" s="1" customFormat="1" ht="34.5" customHeight="1">
      <c r="A506" s="6" t="s">
        <v>19</v>
      </c>
      <c r="B506" s="10">
        <v>504</v>
      </c>
      <c r="C506" s="11" t="s">
        <v>1237</v>
      </c>
      <c r="D506" s="11" t="s">
        <v>1238</v>
      </c>
      <c r="E506" s="12" t="s">
        <v>1223</v>
      </c>
      <c r="F506" s="12">
        <v>801036</v>
      </c>
      <c r="G506" s="12" t="s">
        <v>1233</v>
      </c>
      <c r="H506" s="13" t="s">
        <v>28</v>
      </c>
      <c r="I506" s="13" t="s">
        <v>1239</v>
      </c>
      <c r="J506" s="13" t="s">
        <v>1217</v>
      </c>
      <c r="K506" s="13" t="s">
        <v>1240</v>
      </c>
      <c r="L506" s="29">
        <f t="shared" si="390"/>
        <v>27</v>
      </c>
      <c r="M506" s="13"/>
      <c r="N506" s="13"/>
      <c r="O506" s="27">
        <v>74.82</v>
      </c>
      <c r="P506" s="27">
        <f t="shared" si="391"/>
        <v>29.927999999999997</v>
      </c>
      <c r="Q506" s="27">
        <f t="shared" si="392"/>
        <v>56.928</v>
      </c>
      <c r="R506" s="13">
        <v>3</v>
      </c>
    </row>
    <row r="507" spans="1:18" s="1" customFormat="1" ht="34.5" customHeight="1">
      <c r="A507" s="6" t="s">
        <v>19</v>
      </c>
      <c r="B507" s="10">
        <v>505</v>
      </c>
      <c r="C507" s="10" t="s">
        <v>1241</v>
      </c>
      <c r="D507" s="12" t="s">
        <v>1242</v>
      </c>
      <c r="E507" s="12" t="s">
        <v>1243</v>
      </c>
      <c r="F507" s="12">
        <v>801037</v>
      </c>
      <c r="G507" s="12" t="s">
        <v>1244</v>
      </c>
      <c r="H507" s="13" t="s">
        <v>23</v>
      </c>
      <c r="I507" s="10">
        <v>68.9</v>
      </c>
      <c r="J507" s="35" t="s">
        <v>1160</v>
      </c>
      <c r="K507" s="10">
        <v>130.9</v>
      </c>
      <c r="L507" s="29">
        <f aca="true" t="shared" si="393" ref="L507:L509">K507*0.3</f>
        <v>39.27</v>
      </c>
      <c r="M507" s="10"/>
      <c r="N507" s="10"/>
      <c r="O507" s="27">
        <v>76.86</v>
      </c>
      <c r="P507" s="27">
        <f aca="true" t="shared" si="394" ref="P507:P509">O507*0.4</f>
        <v>30.744</v>
      </c>
      <c r="Q507" s="27">
        <f aca="true" t="shared" si="395" ref="Q507:Q509">L507+P507</f>
        <v>70.01400000000001</v>
      </c>
      <c r="R507" s="13">
        <v>1</v>
      </c>
    </row>
    <row r="508" spans="1:18" s="1" customFormat="1" ht="34.5" customHeight="1">
      <c r="A508" s="6" t="s">
        <v>19</v>
      </c>
      <c r="B508" s="10">
        <v>506</v>
      </c>
      <c r="C508" s="10" t="s">
        <v>1245</v>
      </c>
      <c r="D508" s="12" t="s">
        <v>1246</v>
      </c>
      <c r="E508" s="12" t="s">
        <v>1243</v>
      </c>
      <c r="F508" s="12">
        <v>801037</v>
      </c>
      <c r="G508" s="12" t="s">
        <v>1244</v>
      </c>
      <c r="H508" s="13" t="s">
        <v>23</v>
      </c>
      <c r="I508" s="10">
        <v>52.3</v>
      </c>
      <c r="J508" s="35" t="s">
        <v>1157</v>
      </c>
      <c r="K508" s="10">
        <v>117.3</v>
      </c>
      <c r="L508" s="29">
        <f t="shared" si="393"/>
        <v>35.19</v>
      </c>
      <c r="M508" s="10"/>
      <c r="N508" s="10"/>
      <c r="O508" s="27">
        <v>76.52</v>
      </c>
      <c r="P508" s="27">
        <f t="shared" si="394"/>
        <v>30.608</v>
      </c>
      <c r="Q508" s="27">
        <f t="shared" si="395"/>
        <v>65.798</v>
      </c>
      <c r="R508" s="13">
        <v>2</v>
      </c>
    </row>
    <row r="509" spans="1:18" s="1" customFormat="1" ht="34.5" customHeight="1">
      <c r="A509" s="6" t="s">
        <v>19</v>
      </c>
      <c r="B509" s="10">
        <v>507</v>
      </c>
      <c r="C509" s="10" t="s">
        <v>1247</v>
      </c>
      <c r="D509" s="12" t="s">
        <v>1248</v>
      </c>
      <c r="E509" s="12" t="s">
        <v>1243</v>
      </c>
      <c r="F509" s="12">
        <v>801037</v>
      </c>
      <c r="G509" s="12" t="s">
        <v>1244</v>
      </c>
      <c r="H509" s="13" t="s">
        <v>23</v>
      </c>
      <c r="I509" s="10">
        <v>61.6</v>
      </c>
      <c r="J509" s="35">
        <v>56.5</v>
      </c>
      <c r="K509" s="10">
        <v>118.1</v>
      </c>
      <c r="L509" s="29">
        <f t="shared" si="393"/>
        <v>35.43</v>
      </c>
      <c r="M509" s="10"/>
      <c r="N509" s="10"/>
      <c r="O509" s="27">
        <v>73.72</v>
      </c>
      <c r="P509" s="27">
        <f t="shared" si="394"/>
        <v>29.488</v>
      </c>
      <c r="Q509" s="27">
        <f t="shared" si="395"/>
        <v>64.918</v>
      </c>
      <c r="R509" s="13">
        <v>3</v>
      </c>
    </row>
    <row r="510" spans="1:18" s="1" customFormat="1" ht="34.5" customHeight="1">
      <c r="A510" s="6" t="s">
        <v>19</v>
      </c>
      <c r="B510" s="10">
        <v>508</v>
      </c>
      <c r="C510" s="10" t="s">
        <v>1249</v>
      </c>
      <c r="D510" s="12" t="s">
        <v>1250</v>
      </c>
      <c r="E510" s="12" t="s">
        <v>1251</v>
      </c>
      <c r="F510" s="12">
        <v>801038</v>
      </c>
      <c r="G510" s="12" t="s">
        <v>1244</v>
      </c>
      <c r="H510" s="13" t="s">
        <v>23</v>
      </c>
      <c r="I510" s="10">
        <v>54.7</v>
      </c>
      <c r="J510" s="35" t="s">
        <v>1252</v>
      </c>
      <c r="K510" s="10">
        <v>132.7</v>
      </c>
      <c r="L510" s="29">
        <f aca="true" t="shared" si="396" ref="L510:L515">K510*0.3</f>
        <v>39.809999999999995</v>
      </c>
      <c r="M510" s="10"/>
      <c r="N510" s="10"/>
      <c r="O510" s="27">
        <v>78.56</v>
      </c>
      <c r="P510" s="27">
        <f aca="true" t="shared" si="397" ref="P510:P515">O510*0.4</f>
        <v>31.424000000000003</v>
      </c>
      <c r="Q510" s="27">
        <f aca="true" t="shared" si="398" ref="Q510:Q515">L510+P510</f>
        <v>71.234</v>
      </c>
      <c r="R510" s="13">
        <v>1</v>
      </c>
    </row>
    <row r="511" spans="1:18" s="1" customFormat="1" ht="34.5" customHeight="1">
      <c r="A511" s="6" t="s">
        <v>19</v>
      </c>
      <c r="B511" s="10">
        <v>509</v>
      </c>
      <c r="C511" s="10" t="s">
        <v>1253</v>
      </c>
      <c r="D511" s="12" t="s">
        <v>1254</v>
      </c>
      <c r="E511" s="12" t="s">
        <v>1251</v>
      </c>
      <c r="F511" s="12">
        <v>801038</v>
      </c>
      <c r="G511" s="12" t="s">
        <v>1244</v>
      </c>
      <c r="H511" s="13" t="s">
        <v>23</v>
      </c>
      <c r="I511" s="10">
        <v>55.2</v>
      </c>
      <c r="J511" s="35" t="s">
        <v>1182</v>
      </c>
      <c r="K511" s="10">
        <v>113.2</v>
      </c>
      <c r="L511" s="29">
        <f t="shared" si="396"/>
        <v>33.96</v>
      </c>
      <c r="M511" s="10"/>
      <c r="N511" s="10"/>
      <c r="O511" s="27">
        <v>77.52</v>
      </c>
      <c r="P511" s="27">
        <f t="shared" si="397"/>
        <v>31.008</v>
      </c>
      <c r="Q511" s="27">
        <f t="shared" si="398"/>
        <v>64.968</v>
      </c>
      <c r="R511" s="13">
        <v>2</v>
      </c>
    </row>
    <row r="512" spans="1:18" s="1" customFormat="1" ht="34.5" customHeight="1">
      <c r="A512" s="6" t="s">
        <v>19</v>
      </c>
      <c r="B512" s="10">
        <v>510</v>
      </c>
      <c r="C512" s="10" t="s">
        <v>1255</v>
      </c>
      <c r="D512" s="12" t="s">
        <v>1256</v>
      </c>
      <c r="E512" s="12" t="s">
        <v>1251</v>
      </c>
      <c r="F512" s="12">
        <v>801038</v>
      </c>
      <c r="G512" s="12" t="s">
        <v>1244</v>
      </c>
      <c r="H512" s="13" t="s">
        <v>23</v>
      </c>
      <c r="I512" s="10">
        <v>48.3</v>
      </c>
      <c r="J512" s="35">
        <v>63.5</v>
      </c>
      <c r="K512" s="10">
        <v>111.8</v>
      </c>
      <c r="L512" s="29">
        <f t="shared" si="396"/>
        <v>33.54</v>
      </c>
      <c r="M512" s="10"/>
      <c r="N512" s="10"/>
      <c r="O512" s="27">
        <v>73.9</v>
      </c>
      <c r="P512" s="27">
        <f t="shared" si="397"/>
        <v>29.560000000000002</v>
      </c>
      <c r="Q512" s="27">
        <f t="shared" si="398"/>
        <v>63.1</v>
      </c>
      <c r="R512" s="13">
        <v>3</v>
      </c>
    </row>
    <row r="513" spans="1:18" s="1" customFormat="1" ht="34.5" customHeight="1">
      <c r="A513" s="6" t="s">
        <v>19</v>
      </c>
      <c r="B513" s="10">
        <v>511</v>
      </c>
      <c r="C513" s="10" t="s">
        <v>1257</v>
      </c>
      <c r="D513" s="12" t="s">
        <v>1258</v>
      </c>
      <c r="E513" s="12" t="s">
        <v>1251</v>
      </c>
      <c r="F513" s="12">
        <v>801038</v>
      </c>
      <c r="G513" s="12" t="s">
        <v>1244</v>
      </c>
      <c r="H513" s="13" t="s">
        <v>23</v>
      </c>
      <c r="I513" s="10">
        <v>48.3</v>
      </c>
      <c r="J513" s="35" t="s">
        <v>1182</v>
      </c>
      <c r="K513" s="10">
        <v>106.3</v>
      </c>
      <c r="L513" s="29">
        <f t="shared" si="396"/>
        <v>31.889999999999997</v>
      </c>
      <c r="M513" s="10"/>
      <c r="N513" s="10"/>
      <c r="O513" s="27">
        <v>77.16</v>
      </c>
      <c r="P513" s="27">
        <f t="shared" si="397"/>
        <v>30.864</v>
      </c>
      <c r="Q513" s="27">
        <f t="shared" si="398"/>
        <v>62.754</v>
      </c>
      <c r="R513" s="13">
        <v>4</v>
      </c>
    </row>
    <row r="514" spans="1:18" s="1" customFormat="1" ht="34.5" customHeight="1">
      <c r="A514" s="6" t="s">
        <v>19</v>
      </c>
      <c r="B514" s="10">
        <v>512</v>
      </c>
      <c r="C514" s="10" t="s">
        <v>1259</v>
      </c>
      <c r="D514" s="12" t="s">
        <v>1260</v>
      </c>
      <c r="E514" s="12" t="s">
        <v>1251</v>
      </c>
      <c r="F514" s="12">
        <v>801038</v>
      </c>
      <c r="G514" s="12" t="s">
        <v>1244</v>
      </c>
      <c r="H514" s="13" t="s">
        <v>23</v>
      </c>
      <c r="I514" s="10">
        <v>49.6</v>
      </c>
      <c r="J514" s="35" t="s">
        <v>1261</v>
      </c>
      <c r="K514" s="10">
        <v>103.6</v>
      </c>
      <c r="L514" s="29">
        <f t="shared" si="396"/>
        <v>31.08</v>
      </c>
      <c r="M514" s="10"/>
      <c r="N514" s="10"/>
      <c r="O514" s="27">
        <v>73.82</v>
      </c>
      <c r="P514" s="27">
        <f t="shared" si="397"/>
        <v>29.528</v>
      </c>
      <c r="Q514" s="27">
        <f t="shared" si="398"/>
        <v>60.608</v>
      </c>
      <c r="R514" s="13">
        <v>5</v>
      </c>
    </row>
    <row r="515" spans="1:18" s="1" customFormat="1" ht="34.5" customHeight="1">
      <c r="A515" s="6" t="s">
        <v>19</v>
      </c>
      <c r="B515" s="10">
        <v>513</v>
      </c>
      <c r="C515" s="10" t="s">
        <v>1262</v>
      </c>
      <c r="D515" s="12" t="s">
        <v>1263</v>
      </c>
      <c r="E515" s="12" t="s">
        <v>1251</v>
      </c>
      <c r="F515" s="12">
        <v>801038</v>
      </c>
      <c r="G515" s="12" t="s">
        <v>1244</v>
      </c>
      <c r="H515" s="13" t="s">
        <v>23</v>
      </c>
      <c r="I515" s="10">
        <v>45</v>
      </c>
      <c r="J515" s="35">
        <v>58.5</v>
      </c>
      <c r="K515" s="10">
        <v>103.5</v>
      </c>
      <c r="L515" s="29">
        <f t="shared" si="396"/>
        <v>31.049999999999997</v>
      </c>
      <c r="M515" s="10"/>
      <c r="N515" s="10"/>
      <c r="O515" s="27">
        <v>73</v>
      </c>
      <c r="P515" s="27">
        <f t="shared" si="397"/>
        <v>29.200000000000003</v>
      </c>
      <c r="Q515" s="27">
        <f t="shared" si="398"/>
        <v>60.25</v>
      </c>
      <c r="R515" s="13">
        <v>6</v>
      </c>
    </row>
    <row r="516" spans="1:18" s="1" customFormat="1" ht="34.5" customHeight="1">
      <c r="A516" s="6" t="s">
        <v>19</v>
      </c>
      <c r="B516" s="10">
        <v>514</v>
      </c>
      <c r="C516" s="10" t="s">
        <v>1264</v>
      </c>
      <c r="D516" s="12" t="s">
        <v>1265</v>
      </c>
      <c r="E516" s="12" t="s">
        <v>1266</v>
      </c>
      <c r="F516" s="12">
        <v>802052</v>
      </c>
      <c r="G516" s="12" t="s">
        <v>22</v>
      </c>
      <c r="H516" s="13" t="s">
        <v>23</v>
      </c>
      <c r="I516" s="10">
        <v>67.9</v>
      </c>
      <c r="J516" s="35">
        <v>60.5</v>
      </c>
      <c r="K516" s="10">
        <v>128.4</v>
      </c>
      <c r="L516" s="29">
        <f aca="true" t="shared" si="399" ref="L516:L518">K516*0.3</f>
        <v>38.52</v>
      </c>
      <c r="M516" s="10"/>
      <c r="N516" s="10"/>
      <c r="O516" s="27">
        <v>77.98</v>
      </c>
      <c r="P516" s="27">
        <f aca="true" t="shared" si="400" ref="P516:P518">O516*0.4</f>
        <v>31.192000000000004</v>
      </c>
      <c r="Q516" s="27">
        <f aca="true" t="shared" si="401" ref="Q516:Q518">L516+P516</f>
        <v>69.712</v>
      </c>
      <c r="R516" s="13">
        <v>1</v>
      </c>
    </row>
    <row r="517" spans="1:18" s="1" customFormat="1" ht="34.5" customHeight="1">
      <c r="A517" s="6" t="s">
        <v>19</v>
      </c>
      <c r="B517" s="10">
        <v>515</v>
      </c>
      <c r="C517" s="10" t="s">
        <v>1267</v>
      </c>
      <c r="D517" s="12" t="s">
        <v>1268</v>
      </c>
      <c r="E517" s="12" t="s">
        <v>1266</v>
      </c>
      <c r="F517" s="12">
        <v>802052</v>
      </c>
      <c r="G517" s="12" t="s">
        <v>22</v>
      </c>
      <c r="H517" s="13" t="s">
        <v>23</v>
      </c>
      <c r="I517" s="10">
        <v>60.9</v>
      </c>
      <c r="J517" s="35" t="s">
        <v>1178</v>
      </c>
      <c r="K517" s="10">
        <v>124.9</v>
      </c>
      <c r="L517" s="29">
        <f t="shared" si="399"/>
        <v>37.47</v>
      </c>
      <c r="M517" s="10"/>
      <c r="N517" s="10"/>
      <c r="O517" s="27">
        <v>77.8</v>
      </c>
      <c r="P517" s="27">
        <f t="shared" si="400"/>
        <v>31.12</v>
      </c>
      <c r="Q517" s="27">
        <f t="shared" si="401"/>
        <v>68.59</v>
      </c>
      <c r="R517" s="13">
        <v>2</v>
      </c>
    </row>
    <row r="518" spans="1:18" s="1" customFormat="1" ht="34.5" customHeight="1">
      <c r="A518" s="6" t="s">
        <v>19</v>
      </c>
      <c r="B518" s="10">
        <v>516</v>
      </c>
      <c r="C518" s="10" t="s">
        <v>1269</v>
      </c>
      <c r="D518" s="12" t="s">
        <v>1270</v>
      </c>
      <c r="E518" s="12" t="s">
        <v>1266</v>
      </c>
      <c r="F518" s="12">
        <v>802052</v>
      </c>
      <c r="G518" s="12" t="s">
        <v>22</v>
      </c>
      <c r="H518" s="13" t="s">
        <v>23</v>
      </c>
      <c r="I518" s="10" t="s">
        <v>1271</v>
      </c>
      <c r="J518" s="35" t="s">
        <v>1202</v>
      </c>
      <c r="K518" s="10" t="s">
        <v>1206</v>
      </c>
      <c r="L518" s="29">
        <f t="shared" si="399"/>
        <v>37.199999999999996</v>
      </c>
      <c r="M518" s="10"/>
      <c r="N518" s="10"/>
      <c r="O518" s="27">
        <v>76.3</v>
      </c>
      <c r="P518" s="27">
        <f t="shared" si="400"/>
        <v>30.52</v>
      </c>
      <c r="Q518" s="27">
        <f t="shared" si="401"/>
        <v>67.72</v>
      </c>
      <c r="R518" s="13">
        <v>3</v>
      </c>
    </row>
    <row r="519" spans="1:18" s="1" customFormat="1" ht="34.5" customHeight="1">
      <c r="A519" s="6" t="s">
        <v>19</v>
      </c>
      <c r="B519" s="10">
        <v>517</v>
      </c>
      <c r="C519" s="10" t="s">
        <v>1272</v>
      </c>
      <c r="D519" s="12" t="s">
        <v>1273</v>
      </c>
      <c r="E519" s="12" t="s">
        <v>1274</v>
      </c>
      <c r="F519" s="12">
        <v>802052</v>
      </c>
      <c r="G519" s="12" t="s">
        <v>592</v>
      </c>
      <c r="H519" s="13" t="s">
        <v>28</v>
      </c>
      <c r="I519" s="10">
        <v>61.5</v>
      </c>
      <c r="J519" s="35" t="s">
        <v>1202</v>
      </c>
      <c r="K519" s="10">
        <v>129.5</v>
      </c>
      <c r="L519" s="29">
        <f aca="true" t="shared" si="402" ref="L519:L524">K519*0.3</f>
        <v>38.85</v>
      </c>
      <c r="M519" s="10"/>
      <c r="N519" s="10"/>
      <c r="O519" s="27">
        <v>80.56</v>
      </c>
      <c r="P519" s="27">
        <f aca="true" t="shared" si="403" ref="P519:P524">O519*0.4</f>
        <v>32.224000000000004</v>
      </c>
      <c r="Q519" s="27">
        <f aca="true" t="shared" si="404" ref="Q519:Q524">L519+P519</f>
        <v>71.07400000000001</v>
      </c>
      <c r="R519" s="13">
        <v>1</v>
      </c>
    </row>
    <row r="520" spans="1:18" s="1" customFormat="1" ht="34.5" customHeight="1">
      <c r="A520" s="6" t="s">
        <v>19</v>
      </c>
      <c r="B520" s="10">
        <v>518</v>
      </c>
      <c r="C520" s="10" t="s">
        <v>1275</v>
      </c>
      <c r="D520" s="12" t="s">
        <v>1276</v>
      </c>
      <c r="E520" s="12" t="s">
        <v>1274</v>
      </c>
      <c r="F520" s="12">
        <v>802052</v>
      </c>
      <c r="G520" s="12" t="s">
        <v>592</v>
      </c>
      <c r="H520" s="13" t="s">
        <v>28</v>
      </c>
      <c r="I520" s="10">
        <v>61.9</v>
      </c>
      <c r="J520" s="35" t="s">
        <v>1178</v>
      </c>
      <c r="K520" s="10">
        <v>125.9</v>
      </c>
      <c r="L520" s="29">
        <f t="shared" si="402"/>
        <v>37.77</v>
      </c>
      <c r="M520" s="10"/>
      <c r="N520" s="10"/>
      <c r="O520" s="27">
        <v>78.02</v>
      </c>
      <c r="P520" s="27">
        <f t="shared" si="403"/>
        <v>31.208</v>
      </c>
      <c r="Q520" s="27">
        <f t="shared" si="404"/>
        <v>68.97800000000001</v>
      </c>
      <c r="R520" s="13">
        <v>2</v>
      </c>
    </row>
    <row r="521" spans="1:18" s="1" customFormat="1" ht="34.5" customHeight="1">
      <c r="A521" s="6" t="s">
        <v>19</v>
      </c>
      <c r="B521" s="10">
        <v>519</v>
      </c>
      <c r="C521" s="10" t="s">
        <v>1277</v>
      </c>
      <c r="D521" s="12" t="s">
        <v>1278</v>
      </c>
      <c r="E521" s="12" t="s">
        <v>1274</v>
      </c>
      <c r="F521" s="12">
        <v>802052</v>
      </c>
      <c r="G521" s="12" t="s">
        <v>592</v>
      </c>
      <c r="H521" s="13" t="s">
        <v>28</v>
      </c>
      <c r="I521" s="10" t="s">
        <v>1279</v>
      </c>
      <c r="J521" s="35" t="s">
        <v>1280</v>
      </c>
      <c r="K521" s="10" t="s">
        <v>1281</v>
      </c>
      <c r="L521" s="29">
        <f t="shared" si="402"/>
        <v>36.3</v>
      </c>
      <c r="M521" s="10"/>
      <c r="N521" s="10"/>
      <c r="O521" s="27">
        <v>76.88</v>
      </c>
      <c r="P521" s="27">
        <f t="shared" si="403"/>
        <v>30.752</v>
      </c>
      <c r="Q521" s="27">
        <f t="shared" si="404"/>
        <v>67.05199999999999</v>
      </c>
      <c r="R521" s="13">
        <v>3</v>
      </c>
    </row>
    <row r="522" spans="1:18" s="1" customFormat="1" ht="34.5" customHeight="1">
      <c r="A522" s="6" t="s">
        <v>19</v>
      </c>
      <c r="B522" s="10">
        <v>520</v>
      </c>
      <c r="C522" s="10" t="s">
        <v>1282</v>
      </c>
      <c r="D522" s="12" t="s">
        <v>1283</v>
      </c>
      <c r="E522" s="12" t="s">
        <v>1274</v>
      </c>
      <c r="F522" s="12">
        <v>802052</v>
      </c>
      <c r="G522" s="12" t="s">
        <v>592</v>
      </c>
      <c r="H522" s="13" t="s">
        <v>28</v>
      </c>
      <c r="I522" s="10">
        <v>55.5</v>
      </c>
      <c r="J522" s="35" t="s">
        <v>1234</v>
      </c>
      <c r="K522" s="10">
        <v>121.5</v>
      </c>
      <c r="L522" s="29">
        <f t="shared" si="402"/>
        <v>36.449999999999996</v>
      </c>
      <c r="M522" s="10"/>
      <c r="N522" s="10"/>
      <c r="O522" s="27">
        <v>75.62</v>
      </c>
      <c r="P522" s="27">
        <f t="shared" si="403"/>
        <v>30.248000000000005</v>
      </c>
      <c r="Q522" s="27">
        <f t="shared" si="404"/>
        <v>66.69800000000001</v>
      </c>
      <c r="R522" s="13">
        <v>4</v>
      </c>
    </row>
    <row r="523" spans="1:18" s="1" customFormat="1" ht="34.5" customHeight="1">
      <c r="A523" s="6" t="s">
        <v>19</v>
      </c>
      <c r="B523" s="10">
        <v>521</v>
      </c>
      <c r="C523" s="10" t="s">
        <v>1284</v>
      </c>
      <c r="D523" s="12" t="s">
        <v>1285</v>
      </c>
      <c r="E523" s="12" t="s">
        <v>1274</v>
      </c>
      <c r="F523" s="12">
        <v>802052</v>
      </c>
      <c r="G523" s="12" t="s">
        <v>592</v>
      </c>
      <c r="H523" s="13" t="s">
        <v>28</v>
      </c>
      <c r="I523" s="10">
        <v>45.9</v>
      </c>
      <c r="J523" s="35" t="s">
        <v>1286</v>
      </c>
      <c r="K523" s="10">
        <v>116.9</v>
      </c>
      <c r="L523" s="29">
        <f t="shared" si="402"/>
        <v>35.07</v>
      </c>
      <c r="M523" s="10"/>
      <c r="N523" s="10"/>
      <c r="O523" s="27">
        <v>76.7</v>
      </c>
      <c r="P523" s="27">
        <f t="shared" si="403"/>
        <v>30.680000000000003</v>
      </c>
      <c r="Q523" s="27">
        <f t="shared" si="404"/>
        <v>65.75</v>
      </c>
      <c r="R523" s="13">
        <v>5</v>
      </c>
    </row>
    <row r="524" spans="1:18" s="1" customFormat="1" ht="34.5" customHeight="1">
      <c r="A524" s="6" t="s">
        <v>19</v>
      </c>
      <c r="B524" s="10">
        <v>522</v>
      </c>
      <c r="C524" s="10" t="s">
        <v>1287</v>
      </c>
      <c r="D524" s="12" t="s">
        <v>1288</v>
      </c>
      <c r="E524" s="12" t="s">
        <v>1274</v>
      </c>
      <c r="F524" s="12">
        <v>802052</v>
      </c>
      <c r="G524" s="12" t="s">
        <v>592</v>
      </c>
      <c r="H524" s="13" t="s">
        <v>28</v>
      </c>
      <c r="I524" s="10">
        <v>57.1</v>
      </c>
      <c r="J524" s="35">
        <v>59.5</v>
      </c>
      <c r="K524" s="10">
        <v>116.6</v>
      </c>
      <c r="L524" s="29">
        <f t="shared" si="402"/>
        <v>34.98</v>
      </c>
      <c r="M524" s="10"/>
      <c r="N524" s="10"/>
      <c r="O524" s="27">
        <v>70.9</v>
      </c>
      <c r="P524" s="27">
        <f t="shared" si="403"/>
        <v>28.360000000000003</v>
      </c>
      <c r="Q524" s="27">
        <f t="shared" si="404"/>
        <v>63.34</v>
      </c>
      <c r="R524" s="13">
        <v>6</v>
      </c>
    </row>
    <row r="525" spans="1:18" s="1" customFormat="1" ht="34.5" customHeight="1">
      <c r="A525" s="6" t="s">
        <v>19</v>
      </c>
      <c r="B525" s="10">
        <v>523</v>
      </c>
      <c r="C525" s="10" t="s">
        <v>1289</v>
      </c>
      <c r="D525" s="12" t="s">
        <v>1290</v>
      </c>
      <c r="E525" s="12" t="s">
        <v>1291</v>
      </c>
      <c r="F525" s="12">
        <v>802053</v>
      </c>
      <c r="G525" s="12" t="s">
        <v>1292</v>
      </c>
      <c r="H525" s="13" t="s">
        <v>23</v>
      </c>
      <c r="I525" s="10" t="s">
        <v>1293</v>
      </c>
      <c r="J525" s="35" t="s">
        <v>1209</v>
      </c>
      <c r="K525" s="10" t="s">
        <v>1294</v>
      </c>
      <c r="L525" s="29">
        <f aca="true" t="shared" si="405" ref="L525:L532">K525*0.3</f>
        <v>37.8</v>
      </c>
      <c r="M525" s="10"/>
      <c r="N525" s="10"/>
      <c r="O525" s="27">
        <v>77.8</v>
      </c>
      <c r="P525" s="27">
        <f aca="true" t="shared" si="406" ref="P525:P532">O525*0.4</f>
        <v>31.12</v>
      </c>
      <c r="Q525" s="27">
        <f aca="true" t="shared" si="407" ref="Q525:Q532">L525+P525</f>
        <v>68.92</v>
      </c>
      <c r="R525" s="13">
        <v>1</v>
      </c>
    </row>
    <row r="526" spans="1:18" s="1" customFormat="1" ht="34.5" customHeight="1">
      <c r="A526" s="6" t="s">
        <v>19</v>
      </c>
      <c r="B526" s="10">
        <v>524</v>
      </c>
      <c r="C526" s="10" t="s">
        <v>1295</v>
      </c>
      <c r="D526" s="12" t="s">
        <v>1296</v>
      </c>
      <c r="E526" s="12" t="s">
        <v>1291</v>
      </c>
      <c r="F526" s="12">
        <v>802053</v>
      </c>
      <c r="G526" s="12" t="s">
        <v>1292</v>
      </c>
      <c r="H526" s="13" t="s">
        <v>23</v>
      </c>
      <c r="I526" s="10">
        <v>51.1</v>
      </c>
      <c r="J526" s="35">
        <v>67.5</v>
      </c>
      <c r="K526" s="10">
        <v>118.6</v>
      </c>
      <c r="L526" s="29">
        <f t="shared" si="405"/>
        <v>35.58</v>
      </c>
      <c r="M526" s="10"/>
      <c r="N526" s="10"/>
      <c r="O526" s="27">
        <v>74.72</v>
      </c>
      <c r="P526" s="27">
        <f t="shared" si="406"/>
        <v>29.888</v>
      </c>
      <c r="Q526" s="27">
        <f t="shared" si="407"/>
        <v>65.468</v>
      </c>
      <c r="R526" s="13">
        <v>2</v>
      </c>
    </row>
    <row r="527" spans="1:18" s="1" customFormat="1" ht="34.5" customHeight="1">
      <c r="A527" s="6" t="s">
        <v>19</v>
      </c>
      <c r="B527" s="10">
        <v>525</v>
      </c>
      <c r="C527" s="10" t="s">
        <v>1297</v>
      </c>
      <c r="D527" s="12" t="s">
        <v>1298</v>
      </c>
      <c r="E527" s="12" t="s">
        <v>1291</v>
      </c>
      <c r="F527" s="12">
        <v>802053</v>
      </c>
      <c r="G527" s="12" t="s">
        <v>1292</v>
      </c>
      <c r="H527" s="13" t="s">
        <v>23</v>
      </c>
      <c r="I527" s="10">
        <v>57.4</v>
      </c>
      <c r="J527" s="35" t="s">
        <v>1299</v>
      </c>
      <c r="K527" s="10">
        <v>120.4</v>
      </c>
      <c r="L527" s="29">
        <f t="shared" si="405"/>
        <v>36.12</v>
      </c>
      <c r="M527" s="10"/>
      <c r="N527" s="10"/>
      <c r="O527" s="27">
        <v>73.34</v>
      </c>
      <c r="P527" s="27">
        <f t="shared" si="406"/>
        <v>29.336000000000002</v>
      </c>
      <c r="Q527" s="27">
        <f t="shared" si="407"/>
        <v>65.456</v>
      </c>
      <c r="R527" s="13">
        <v>3</v>
      </c>
    </row>
    <row r="528" spans="1:18" s="1" customFormat="1" ht="34.5" customHeight="1">
      <c r="A528" s="6" t="s">
        <v>19</v>
      </c>
      <c r="B528" s="10">
        <v>526</v>
      </c>
      <c r="C528" s="10" t="s">
        <v>1300</v>
      </c>
      <c r="D528" s="12" t="s">
        <v>1301</v>
      </c>
      <c r="E528" s="12" t="s">
        <v>1291</v>
      </c>
      <c r="F528" s="12">
        <v>802053</v>
      </c>
      <c r="G528" s="12" t="s">
        <v>1292</v>
      </c>
      <c r="H528" s="13" t="s">
        <v>23</v>
      </c>
      <c r="I528" s="10">
        <v>39.7</v>
      </c>
      <c r="J528" s="35">
        <v>71.5</v>
      </c>
      <c r="K528" s="10">
        <v>111.2</v>
      </c>
      <c r="L528" s="29">
        <f t="shared" si="405"/>
        <v>33.36</v>
      </c>
      <c r="M528" s="10"/>
      <c r="N528" s="10"/>
      <c r="O528" s="27">
        <v>78.06</v>
      </c>
      <c r="P528" s="27">
        <f t="shared" si="406"/>
        <v>31.224000000000004</v>
      </c>
      <c r="Q528" s="27">
        <f t="shared" si="407"/>
        <v>64.584</v>
      </c>
      <c r="R528" s="13">
        <v>4</v>
      </c>
    </row>
    <row r="529" spans="1:18" s="1" customFormat="1" ht="34.5" customHeight="1">
      <c r="A529" s="6" t="s">
        <v>19</v>
      </c>
      <c r="B529" s="10">
        <v>527</v>
      </c>
      <c r="C529" s="10" t="s">
        <v>1302</v>
      </c>
      <c r="D529" s="12" t="s">
        <v>1303</v>
      </c>
      <c r="E529" s="12" t="s">
        <v>1291</v>
      </c>
      <c r="F529" s="12">
        <v>802053</v>
      </c>
      <c r="G529" s="12" t="s">
        <v>1292</v>
      </c>
      <c r="H529" s="13" t="s">
        <v>23</v>
      </c>
      <c r="I529" s="10">
        <v>57.3</v>
      </c>
      <c r="J529" s="35" t="s">
        <v>1304</v>
      </c>
      <c r="K529" s="10">
        <v>103.3</v>
      </c>
      <c r="L529" s="29">
        <f t="shared" si="405"/>
        <v>30.99</v>
      </c>
      <c r="M529" s="10"/>
      <c r="N529" s="10"/>
      <c r="O529" s="27">
        <v>76.48</v>
      </c>
      <c r="P529" s="27">
        <f t="shared" si="406"/>
        <v>30.592000000000002</v>
      </c>
      <c r="Q529" s="27">
        <f t="shared" si="407"/>
        <v>61.582</v>
      </c>
      <c r="R529" s="13">
        <v>5</v>
      </c>
    </row>
    <row r="530" spans="1:18" s="1" customFormat="1" ht="34.5" customHeight="1">
      <c r="A530" s="6" t="s">
        <v>19</v>
      </c>
      <c r="B530" s="10">
        <v>528</v>
      </c>
      <c r="C530" s="10" t="s">
        <v>1305</v>
      </c>
      <c r="D530" s="12" t="s">
        <v>1306</v>
      </c>
      <c r="E530" s="12" t="s">
        <v>1291</v>
      </c>
      <c r="F530" s="12">
        <v>802053</v>
      </c>
      <c r="G530" s="12" t="s">
        <v>1292</v>
      </c>
      <c r="H530" s="13" t="s">
        <v>23</v>
      </c>
      <c r="I530" s="10">
        <v>43.7</v>
      </c>
      <c r="J530" s="35" t="s">
        <v>1293</v>
      </c>
      <c r="K530" s="10">
        <v>102.7</v>
      </c>
      <c r="L530" s="29">
        <f t="shared" si="405"/>
        <v>30.81</v>
      </c>
      <c r="M530" s="10"/>
      <c r="N530" s="10"/>
      <c r="O530" s="27">
        <v>76.8</v>
      </c>
      <c r="P530" s="27">
        <f t="shared" si="406"/>
        <v>30.72</v>
      </c>
      <c r="Q530" s="27">
        <f t="shared" si="407"/>
        <v>61.53</v>
      </c>
      <c r="R530" s="13">
        <v>6</v>
      </c>
    </row>
    <row r="531" spans="1:18" s="1" customFormat="1" ht="34.5" customHeight="1">
      <c r="A531" s="6" t="s">
        <v>19</v>
      </c>
      <c r="B531" s="10">
        <v>529</v>
      </c>
      <c r="C531" s="10" t="s">
        <v>1307</v>
      </c>
      <c r="D531" s="12" t="s">
        <v>1308</v>
      </c>
      <c r="E531" s="12" t="s">
        <v>1309</v>
      </c>
      <c r="F531" s="12">
        <v>802053</v>
      </c>
      <c r="G531" s="12" t="s">
        <v>1310</v>
      </c>
      <c r="H531" s="13" t="s">
        <v>28</v>
      </c>
      <c r="I531" s="13">
        <v>54.9</v>
      </c>
      <c r="J531" s="13" t="s">
        <v>1160</v>
      </c>
      <c r="K531" s="13">
        <v>116.9</v>
      </c>
      <c r="L531" s="30">
        <f t="shared" si="405"/>
        <v>35.07</v>
      </c>
      <c r="M531" s="13"/>
      <c r="N531" s="13"/>
      <c r="O531" s="27">
        <v>68.38</v>
      </c>
      <c r="P531" s="29">
        <f t="shared" si="406"/>
        <v>27.352</v>
      </c>
      <c r="Q531" s="29">
        <f t="shared" si="407"/>
        <v>62.422</v>
      </c>
      <c r="R531" s="13">
        <v>1</v>
      </c>
    </row>
    <row r="532" spans="1:18" s="1" customFormat="1" ht="34.5" customHeight="1">
      <c r="A532" s="6" t="s">
        <v>19</v>
      </c>
      <c r="B532" s="10">
        <v>530</v>
      </c>
      <c r="C532" s="10" t="s">
        <v>1311</v>
      </c>
      <c r="D532" s="12" t="s">
        <v>1312</v>
      </c>
      <c r="E532" s="12" t="s">
        <v>1309</v>
      </c>
      <c r="F532" s="12">
        <v>802053</v>
      </c>
      <c r="G532" s="12" t="s">
        <v>1310</v>
      </c>
      <c r="H532" s="13" t="s">
        <v>28</v>
      </c>
      <c r="I532" s="13">
        <v>42.6</v>
      </c>
      <c r="J532" s="13" t="s">
        <v>1313</v>
      </c>
      <c r="K532" s="13">
        <v>93.6</v>
      </c>
      <c r="L532" s="30">
        <f t="shared" si="405"/>
        <v>28.08</v>
      </c>
      <c r="M532" s="13"/>
      <c r="N532" s="13"/>
      <c r="O532" s="27">
        <v>64.2</v>
      </c>
      <c r="P532" s="29">
        <f t="shared" si="406"/>
        <v>25.680000000000003</v>
      </c>
      <c r="Q532" s="29">
        <f t="shared" si="407"/>
        <v>53.760000000000005</v>
      </c>
      <c r="R532" s="13">
        <v>2</v>
      </c>
    </row>
    <row r="533" spans="1:18" s="1" customFormat="1" ht="34.5" customHeight="1">
      <c r="A533" s="6" t="s">
        <v>19</v>
      </c>
      <c r="B533" s="10">
        <v>531</v>
      </c>
      <c r="C533" s="10" t="s">
        <v>1314</v>
      </c>
      <c r="D533" s="12" t="s">
        <v>1315</v>
      </c>
      <c r="E533" s="12" t="s">
        <v>1316</v>
      </c>
      <c r="F533" s="12">
        <v>802053</v>
      </c>
      <c r="G533" s="12" t="s">
        <v>41</v>
      </c>
      <c r="H533" s="13" t="s">
        <v>62</v>
      </c>
      <c r="I533" s="10">
        <v>72.2</v>
      </c>
      <c r="J533" s="35">
        <v>70.5</v>
      </c>
      <c r="K533" s="10">
        <v>142.7</v>
      </c>
      <c r="L533" s="29">
        <f aca="true" t="shared" si="408" ref="L533:L535">K533*0.3</f>
        <v>42.809999999999995</v>
      </c>
      <c r="M533" s="10"/>
      <c r="N533" s="10"/>
      <c r="O533" s="27">
        <v>78.18</v>
      </c>
      <c r="P533" s="27">
        <f aca="true" t="shared" si="409" ref="P533:P535">O533*0.4</f>
        <v>31.272000000000006</v>
      </c>
      <c r="Q533" s="27">
        <f aca="true" t="shared" si="410" ref="Q533:Q535">L533+P533</f>
        <v>74.082</v>
      </c>
      <c r="R533" s="13">
        <v>1</v>
      </c>
    </row>
    <row r="534" spans="1:18" s="1" customFormat="1" ht="34.5" customHeight="1">
      <c r="A534" s="6" t="s">
        <v>19</v>
      </c>
      <c r="B534" s="10">
        <v>532</v>
      </c>
      <c r="C534" s="10" t="s">
        <v>1317</v>
      </c>
      <c r="D534" s="12" t="s">
        <v>1318</v>
      </c>
      <c r="E534" s="12" t="s">
        <v>1316</v>
      </c>
      <c r="F534" s="12">
        <v>802053</v>
      </c>
      <c r="G534" s="12" t="s">
        <v>41</v>
      </c>
      <c r="H534" s="13" t="s">
        <v>62</v>
      </c>
      <c r="I534" s="10">
        <v>56.8</v>
      </c>
      <c r="J534" s="35" t="s">
        <v>1226</v>
      </c>
      <c r="K534" s="10">
        <v>125.8</v>
      </c>
      <c r="L534" s="29">
        <f t="shared" si="408"/>
        <v>37.739999999999995</v>
      </c>
      <c r="M534" s="10"/>
      <c r="N534" s="10"/>
      <c r="O534" s="27">
        <v>79.72</v>
      </c>
      <c r="P534" s="27">
        <f t="shared" si="409"/>
        <v>31.888</v>
      </c>
      <c r="Q534" s="27">
        <f t="shared" si="410"/>
        <v>69.628</v>
      </c>
      <c r="R534" s="13">
        <v>2</v>
      </c>
    </row>
    <row r="535" spans="1:18" s="1" customFormat="1" ht="34.5" customHeight="1">
      <c r="A535" s="6" t="s">
        <v>19</v>
      </c>
      <c r="B535" s="10">
        <v>533</v>
      </c>
      <c r="C535" s="10" t="s">
        <v>1319</v>
      </c>
      <c r="D535" s="12" t="s">
        <v>1320</v>
      </c>
      <c r="E535" s="12" t="s">
        <v>1316</v>
      </c>
      <c r="F535" s="12">
        <v>802053</v>
      </c>
      <c r="G535" s="12" t="s">
        <v>41</v>
      </c>
      <c r="H535" s="13" t="s">
        <v>62</v>
      </c>
      <c r="I535" s="13" t="s">
        <v>1286</v>
      </c>
      <c r="J535" s="35">
        <v>51.5</v>
      </c>
      <c r="K535" s="10">
        <v>122.5</v>
      </c>
      <c r="L535" s="29">
        <f t="shared" si="408"/>
        <v>36.75</v>
      </c>
      <c r="M535" s="10"/>
      <c r="N535" s="10"/>
      <c r="O535" s="27">
        <v>75.2</v>
      </c>
      <c r="P535" s="27">
        <f t="shared" si="409"/>
        <v>30.080000000000002</v>
      </c>
      <c r="Q535" s="27">
        <f t="shared" si="410"/>
        <v>66.83</v>
      </c>
      <c r="R535" s="13">
        <v>3</v>
      </c>
    </row>
    <row r="536" spans="1:18" s="1" customFormat="1" ht="34.5" customHeight="1">
      <c r="A536" s="6" t="s">
        <v>19</v>
      </c>
      <c r="B536" s="10">
        <v>534</v>
      </c>
      <c r="C536" s="10" t="s">
        <v>1321</v>
      </c>
      <c r="D536" s="12" t="s">
        <v>1322</v>
      </c>
      <c r="E536" s="12" t="s">
        <v>1323</v>
      </c>
      <c r="F536" s="12">
        <v>802054</v>
      </c>
      <c r="G536" s="12" t="s">
        <v>22</v>
      </c>
      <c r="H536" s="13" t="s">
        <v>23</v>
      </c>
      <c r="I536" s="10">
        <v>54.3</v>
      </c>
      <c r="J536" s="35">
        <v>73.5</v>
      </c>
      <c r="K536" s="10">
        <v>127.8</v>
      </c>
      <c r="L536" s="29">
        <f aca="true" t="shared" si="411" ref="L536:L541">K536*0.3</f>
        <v>38.339999999999996</v>
      </c>
      <c r="M536" s="10"/>
      <c r="N536" s="10"/>
      <c r="O536" s="27">
        <v>78.66</v>
      </c>
      <c r="P536" s="27">
        <f aca="true" t="shared" si="412" ref="P536:P541">O536*0.4</f>
        <v>31.464</v>
      </c>
      <c r="Q536" s="27">
        <f aca="true" t="shared" si="413" ref="Q536:Q541">L536+P536</f>
        <v>69.804</v>
      </c>
      <c r="R536" s="13">
        <v>1</v>
      </c>
    </row>
    <row r="537" spans="1:18" s="1" customFormat="1" ht="34.5" customHeight="1">
      <c r="A537" s="6" t="s">
        <v>19</v>
      </c>
      <c r="B537" s="10">
        <v>535</v>
      </c>
      <c r="C537" s="10" t="s">
        <v>1324</v>
      </c>
      <c r="D537" s="12" t="s">
        <v>1325</v>
      </c>
      <c r="E537" s="12" t="s">
        <v>1323</v>
      </c>
      <c r="F537" s="12">
        <v>802054</v>
      </c>
      <c r="G537" s="12" t="s">
        <v>22</v>
      </c>
      <c r="H537" s="13" t="s">
        <v>23</v>
      </c>
      <c r="I537" s="10">
        <v>55.3</v>
      </c>
      <c r="J537" s="35">
        <v>69.5</v>
      </c>
      <c r="K537" s="10">
        <v>124.8</v>
      </c>
      <c r="L537" s="29">
        <f t="shared" si="411"/>
        <v>37.44</v>
      </c>
      <c r="M537" s="10"/>
      <c r="N537" s="10"/>
      <c r="O537" s="27">
        <v>80.1</v>
      </c>
      <c r="P537" s="27">
        <f t="shared" si="412"/>
        <v>32.04</v>
      </c>
      <c r="Q537" s="27">
        <f t="shared" si="413"/>
        <v>69.47999999999999</v>
      </c>
      <c r="R537" s="13">
        <v>2</v>
      </c>
    </row>
    <row r="538" spans="1:18" s="1" customFormat="1" ht="34.5" customHeight="1">
      <c r="A538" s="6" t="s">
        <v>19</v>
      </c>
      <c r="B538" s="10">
        <v>536</v>
      </c>
      <c r="C538" s="10" t="s">
        <v>1326</v>
      </c>
      <c r="D538" s="12" t="s">
        <v>1327</v>
      </c>
      <c r="E538" s="12" t="s">
        <v>1323</v>
      </c>
      <c r="F538" s="12">
        <v>802054</v>
      </c>
      <c r="G538" s="12" t="s">
        <v>22</v>
      </c>
      <c r="H538" s="13" t="s">
        <v>23</v>
      </c>
      <c r="I538" s="10">
        <v>50.3</v>
      </c>
      <c r="J538" s="35" t="s">
        <v>1286</v>
      </c>
      <c r="K538" s="10">
        <v>121.3</v>
      </c>
      <c r="L538" s="29">
        <f t="shared" si="411"/>
        <v>36.39</v>
      </c>
      <c r="M538" s="10"/>
      <c r="N538" s="10"/>
      <c r="O538" s="27">
        <v>79.48</v>
      </c>
      <c r="P538" s="27">
        <f t="shared" si="412"/>
        <v>31.792</v>
      </c>
      <c r="Q538" s="27">
        <f t="shared" si="413"/>
        <v>68.182</v>
      </c>
      <c r="R538" s="13">
        <v>3</v>
      </c>
    </row>
    <row r="539" spans="1:18" s="1" customFormat="1" ht="34.5" customHeight="1">
      <c r="A539" s="6" t="s">
        <v>19</v>
      </c>
      <c r="B539" s="10">
        <v>537</v>
      </c>
      <c r="C539" s="10" t="s">
        <v>1328</v>
      </c>
      <c r="D539" s="12" t="s">
        <v>1329</v>
      </c>
      <c r="E539" s="12" t="s">
        <v>1323</v>
      </c>
      <c r="F539" s="12">
        <v>802054</v>
      </c>
      <c r="G539" s="12" t="s">
        <v>22</v>
      </c>
      <c r="H539" s="13" t="s">
        <v>23</v>
      </c>
      <c r="I539" s="10">
        <v>58.3</v>
      </c>
      <c r="J539" s="35" t="s">
        <v>1178</v>
      </c>
      <c r="K539" s="10">
        <v>122.3</v>
      </c>
      <c r="L539" s="29">
        <f t="shared" si="411"/>
        <v>36.69</v>
      </c>
      <c r="M539" s="10"/>
      <c r="N539" s="10"/>
      <c r="O539" s="27">
        <v>76.46</v>
      </c>
      <c r="P539" s="27">
        <f t="shared" si="412"/>
        <v>30.584</v>
      </c>
      <c r="Q539" s="27">
        <f t="shared" si="413"/>
        <v>67.274</v>
      </c>
      <c r="R539" s="13">
        <v>4</v>
      </c>
    </row>
    <row r="540" spans="1:18" s="1" customFormat="1" ht="34.5" customHeight="1">
      <c r="A540" s="6" t="s">
        <v>19</v>
      </c>
      <c r="B540" s="10">
        <v>538</v>
      </c>
      <c r="C540" s="10" t="s">
        <v>1330</v>
      </c>
      <c r="D540" s="12" t="s">
        <v>1331</v>
      </c>
      <c r="E540" s="12" t="s">
        <v>1323</v>
      </c>
      <c r="F540" s="12">
        <v>802054</v>
      </c>
      <c r="G540" s="12" t="s">
        <v>22</v>
      </c>
      <c r="H540" s="13" t="s">
        <v>23</v>
      </c>
      <c r="I540" s="10">
        <v>48.4</v>
      </c>
      <c r="J540" s="35" t="s">
        <v>1332</v>
      </c>
      <c r="K540" s="10">
        <v>123.4</v>
      </c>
      <c r="L540" s="29">
        <f t="shared" si="411"/>
        <v>37.02</v>
      </c>
      <c r="M540" s="10"/>
      <c r="N540" s="10"/>
      <c r="O540" s="27">
        <v>75.16</v>
      </c>
      <c r="P540" s="27">
        <f t="shared" si="412"/>
        <v>30.064</v>
      </c>
      <c r="Q540" s="27">
        <f t="shared" si="413"/>
        <v>67.084</v>
      </c>
      <c r="R540" s="13">
        <v>5</v>
      </c>
    </row>
    <row r="541" spans="1:18" s="1" customFormat="1" ht="34.5" customHeight="1">
      <c r="A541" s="6" t="s">
        <v>19</v>
      </c>
      <c r="B541" s="10">
        <v>539</v>
      </c>
      <c r="C541" s="10" t="s">
        <v>1333</v>
      </c>
      <c r="D541" s="12" t="s">
        <v>1334</v>
      </c>
      <c r="E541" s="12" t="s">
        <v>1323</v>
      </c>
      <c r="F541" s="12">
        <v>802054</v>
      </c>
      <c r="G541" s="12" t="s">
        <v>22</v>
      </c>
      <c r="H541" s="13" t="s">
        <v>23</v>
      </c>
      <c r="I541" s="10">
        <v>48.6</v>
      </c>
      <c r="J541" s="35">
        <v>73.5</v>
      </c>
      <c r="K541" s="10">
        <v>122.1</v>
      </c>
      <c r="L541" s="29">
        <f t="shared" si="411"/>
        <v>36.629999999999995</v>
      </c>
      <c r="M541" s="10"/>
      <c r="N541" s="10"/>
      <c r="O541" s="27">
        <v>75.84</v>
      </c>
      <c r="P541" s="27">
        <f t="shared" si="412"/>
        <v>30.336000000000002</v>
      </c>
      <c r="Q541" s="27">
        <f t="shared" si="413"/>
        <v>66.966</v>
      </c>
      <c r="R541" s="13">
        <v>6</v>
      </c>
    </row>
    <row r="542" spans="1:18" s="1" customFormat="1" ht="34.5" customHeight="1">
      <c r="A542" s="6" t="s">
        <v>19</v>
      </c>
      <c r="B542" s="10">
        <v>540</v>
      </c>
      <c r="C542" s="10" t="s">
        <v>1335</v>
      </c>
      <c r="D542" s="12" t="s">
        <v>1336</v>
      </c>
      <c r="E542" s="12" t="s">
        <v>1323</v>
      </c>
      <c r="F542" s="12">
        <v>802054</v>
      </c>
      <c r="G542" s="12" t="s">
        <v>41</v>
      </c>
      <c r="H542" s="13" t="s">
        <v>28</v>
      </c>
      <c r="I542" s="10">
        <v>59.4</v>
      </c>
      <c r="J542" s="35" t="s">
        <v>1187</v>
      </c>
      <c r="K542" s="10">
        <v>139.4</v>
      </c>
      <c r="L542" s="29">
        <f aca="true" t="shared" si="414" ref="L542:L544">K542*0.3</f>
        <v>41.82</v>
      </c>
      <c r="M542" s="10"/>
      <c r="N542" s="10"/>
      <c r="O542" s="27">
        <v>78.74</v>
      </c>
      <c r="P542" s="27">
        <f aca="true" t="shared" si="415" ref="P542:P544">O542*0.4</f>
        <v>31.496</v>
      </c>
      <c r="Q542" s="27">
        <f aca="true" t="shared" si="416" ref="Q542:Q544">L542+P542</f>
        <v>73.316</v>
      </c>
      <c r="R542" s="13">
        <v>1</v>
      </c>
    </row>
    <row r="543" spans="1:18" s="1" customFormat="1" ht="34.5" customHeight="1">
      <c r="A543" s="6" t="s">
        <v>19</v>
      </c>
      <c r="B543" s="10">
        <v>541</v>
      </c>
      <c r="C543" s="10" t="s">
        <v>1337</v>
      </c>
      <c r="D543" s="12" t="s">
        <v>1338</v>
      </c>
      <c r="E543" s="12" t="s">
        <v>1323</v>
      </c>
      <c r="F543" s="12">
        <v>802054</v>
      </c>
      <c r="G543" s="12" t="s">
        <v>41</v>
      </c>
      <c r="H543" s="13" t="s">
        <v>28</v>
      </c>
      <c r="I543" s="10">
        <v>58.2</v>
      </c>
      <c r="J543" s="35" t="s">
        <v>1339</v>
      </c>
      <c r="K543" s="10">
        <v>128.2</v>
      </c>
      <c r="L543" s="29">
        <f t="shared" si="414"/>
        <v>38.459999999999994</v>
      </c>
      <c r="M543" s="10"/>
      <c r="N543" s="10"/>
      <c r="O543" s="27">
        <v>73.82</v>
      </c>
      <c r="P543" s="27">
        <f t="shared" si="415"/>
        <v>29.528</v>
      </c>
      <c r="Q543" s="27">
        <f t="shared" si="416"/>
        <v>67.988</v>
      </c>
      <c r="R543" s="13">
        <v>2</v>
      </c>
    </row>
    <row r="544" spans="1:18" s="1" customFormat="1" ht="34.5" customHeight="1">
      <c r="A544" s="6" t="s">
        <v>19</v>
      </c>
      <c r="B544" s="10">
        <v>542</v>
      </c>
      <c r="C544" s="10" t="s">
        <v>1340</v>
      </c>
      <c r="D544" s="12" t="s">
        <v>1341</v>
      </c>
      <c r="E544" s="12" t="s">
        <v>1323</v>
      </c>
      <c r="F544" s="12">
        <v>802054</v>
      </c>
      <c r="G544" s="12" t="s">
        <v>41</v>
      </c>
      <c r="H544" s="13" t="s">
        <v>28</v>
      </c>
      <c r="I544" s="10">
        <v>63.7</v>
      </c>
      <c r="J544" s="35" t="s">
        <v>1209</v>
      </c>
      <c r="K544" s="10">
        <v>130.7</v>
      </c>
      <c r="L544" s="29">
        <f t="shared" si="414"/>
        <v>39.209999999999994</v>
      </c>
      <c r="M544" s="10"/>
      <c r="N544" s="10"/>
      <c r="O544" s="27">
        <v>68.26</v>
      </c>
      <c r="P544" s="27">
        <f t="shared" si="415"/>
        <v>27.304000000000002</v>
      </c>
      <c r="Q544" s="27">
        <f t="shared" si="416"/>
        <v>66.514</v>
      </c>
      <c r="R544" s="13">
        <v>3</v>
      </c>
    </row>
    <row r="545" spans="1:18" s="1" customFormat="1" ht="34.5" customHeight="1">
      <c r="A545" s="6" t="s">
        <v>19</v>
      </c>
      <c r="B545" s="10">
        <v>543</v>
      </c>
      <c r="C545" s="10" t="s">
        <v>1342</v>
      </c>
      <c r="D545" s="12" t="s">
        <v>1343</v>
      </c>
      <c r="E545" s="12" t="s">
        <v>1344</v>
      </c>
      <c r="F545" s="12">
        <v>802055</v>
      </c>
      <c r="G545" s="12" t="s">
        <v>592</v>
      </c>
      <c r="H545" s="13" t="s">
        <v>28</v>
      </c>
      <c r="I545" s="10" t="s">
        <v>1293</v>
      </c>
      <c r="J545" s="35" t="s">
        <v>1345</v>
      </c>
      <c r="K545" s="10" t="s">
        <v>1346</v>
      </c>
      <c r="L545" s="29">
        <f aca="true" t="shared" si="417" ref="L545:L547">K545*0.3</f>
        <v>39.6</v>
      </c>
      <c r="M545" s="10"/>
      <c r="N545" s="10"/>
      <c r="O545" s="27">
        <v>73.28</v>
      </c>
      <c r="P545" s="27">
        <f aca="true" t="shared" si="418" ref="P545:P547">O545*0.4</f>
        <v>29.312</v>
      </c>
      <c r="Q545" s="27">
        <f aca="true" t="shared" si="419" ref="Q545:Q547">L545+P545</f>
        <v>68.912</v>
      </c>
      <c r="R545" s="13">
        <v>1</v>
      </c>
    </row>
    <row r="546" spans="1:18" s="1" customFormat="1" ht="34.5" customHeight="1">
      <c r="A546" s="6" t="s">
        <v>19</v>
      </c>
      <c r="B546" s="10">
        <v>544</v>
      </c>
      <c r="C546" s="10" t="s">
        <v>1347</v>
      </c>
      <c r="D546" s="12" t="s">
        <v>1348</v>
      </c>
      <c r="E546" s="12" t="s">
        <v>1344</v>
      </c>
      <c r="F546" s="12">
        <v>802055</v>
      </c>
      <c r="G546" s="12" t="s">
        <v>592</v>
      </c>
      <c r="H546" s="13" t="s">
        <v>28</v>
      </c>
      <c r="I546" s="10">
        <v>56.7</v>
      </c>
      <c r="J546" s="35">
        <v>58.5</v>
      </c>
      <c r="K546" s="10">
        <v>115.2</v>
      </c>
      <c r="L546" s="29">
        <f t="shared" si="417"/>
        <v>34.56</v>
      </c>
      <c r="M546" s="10"/>
      <c r="N546" s="10"/>
      <c r="O546" s="27">
        <v>74.88</v>
      </c>
      <c r="P546" s="27">
        <f t="shared" si="418"/>
        <v>29.951999999999998</v>
      </c>
      <c r="Q546" s="27">
        <f t="shared" si="419"/>
        <v>64.512</v>
      </c>
      <c r="R546" s="13">
        <v>2</v>
      </c>
    </row>
    <row r="547" spans="1:18" s="1" customFormat="1" ht="34.5" customHeight="1">
      <c r="A547" s="6" t="s">
        <v>19</v>
      </c>
      <c r="B547" s="10">
        <v>545</v>
      </c>
      <c r="C547" s="10" t="s">
        <v>1349</v>
      </c>
      <c r="D547" s="12" t="s">
        <v>1350</v>
      </c>
      <c r="E547" s="12" t="s">
        <v>1344</v>
      </c>
      <c r="F547" s="12">
        <v>802055</v>
      </c>
      <c r="G547" s="12" t="s">
        <v>592</v>
      </c>
      <c r="H547" s="13" t="s">
        <v>28</v>
      </c>
      <c r="I547" s="10">
        <v>59.6</v>
      </c>
      <c r="J547" s="35">
        <v>46.5</v>
      </c>
      <c r="K547" s="10">
        <v>106.1</v>
      </c>
      <c r="L547" s="29">
        <f t="shared" si="417"/>
        <v>31.83</v>
      </c>
      <c r="M547" s="10"/>
      <c r="N547" s="10"/>
      <c r="O547" s="27">
        <v>70.26</v>
      </c>
      <c r="P547" s="27">
        <f t="shared" si="418"/>
        <v>28.104000000000003</v>
      </c>
      <c r="Q547" s="27">
        <f t="shared" si="419"/>
        <v>59.934</v>
      </c>
      <c r="R547" s="13">
        <v>3</v>
      </c>
    </row>
    <row r="548" spans="1:18" s="1" customFormat="1" ht="34.5" customHeight="1">
      <c r="A548" s="6" t="s">
        <v>19</v>
      </c>
      <c r="B548" s="10">
        <v>546</v>
      </c>
      <c r="C548" s="10" t="s">
        <v>1351</v>
      </c>
      <c r="D548" s="12" t="s">
        <v>1352</v>
      </c>
      <c r="E548" s="12" t="s">
        <v>1344</v>
      </c>
      <c r="F548" s="12">
        <v>802055</v>
      </c>
      <c r="G548" s="12" t="s">
        <v>283</v>
      </c>
      <c r="H548" s="13" t="s">
        <v>62</v>
      </c>
      <c r="I548" s="10">
        <v>54.9</v>
      </c>
      <c r="J548" s="35" t="s">
        <v>1286</v>
      </c>
      <c r="K548" s="10">
        <v>125.9</v>
      </c>
      <c r="L548" s="29">
        <f aca="true" t="shared" si="420" ref="L548:L550">K548*0.3</f>
        <v>37.77</v>
      </c>
      <c r="M548" s="10"/>
      <c r="N548" s="10"/>
      <c r="O548" s="27">
        <v>74.26</v>
      </c>
      <c r="P548" s="27">
        <f aca="true" t="shared" si="421" ref="P548:P550">O548*0.4</f>
        <v>29.704000000000004</v>
      </c>
      <c r="Q548" s="27">
        <f aca="true" t="shared" si="422" ref="Q548:Q550">L548+P548</f>
        <v>67.474</v>
      </c>
      <c r="R548" s="13">
        <v>1</v>
      </c>
    </row>
    <row r="549" spans="1:18" s="1" customFormat="1" ht="34.5" customHeight="1">
      <c r="A549" s="6" t="s">
        <v>19</v>
      </c>
      <c r="B549" s="10">
        <v>547</v>
      </c>
      <c r="C549" s="10" t="s">
        <v>1353</v>
      </c>
      <c r="D549" s="12" t="s">
        <v>1354</v>
      </c>
      <c r="E549" s="12" t="s">
        <v>1344</v>
      </c>
      <c r="F549" s="12">
        <v>802055</v>
      </c>
      <c r="G549" s="12" t="s">
        <v>283</v>
      </c>
      <c r="H549" s="13" t="s">
        <v>62</v>
      </c>
      <c r="I549" s="10">
        <v>48.7</v>
      </c>
      <c r="J549" s="35" t="s">
        <v>1172</v>
      </c>
      <c r="K549" s="10">
        <v>122.7</v>
      </c>
      <c r="L549" s="29">
        <f t="shared" si="420"/>
        <v>36.81</v>
      </c>
      <c r="M549" s="10"/>
      <c r="N549" s="10"/>
      <c r="O549" s="27">
        <v>76.56</v>
      </c>
      <c r="P549" s="27">
        <f t="shared" si="421"/>
        <v>30.624000000000002</v>
      </c>
      <c r="Q549" s="27">
        <f t="shared" si="422"/>
        <v>67.434</v>
      </c>
      <c r="R549" s="13">
        <v>2</v>
      </c>
    </row>
    <row r="550" spans="1:18" s="1" customFormat="1" ht="34.5" customHeight="1">
      <c r="A550" s="6" t="s">
        <v>19</v>
      </c>
      <c r="B550" s="10">
        <v>548</v>
      </c>
      <c r="C550" s="10" t="s">
        <v>1355</v>
      </c>
      <c r="D550" s="12" t="s">
        <v>1356</v>
      </c>
      <c r="E550" s="12" t="s">
        <v>1344</v>
      </c>
      <c r="F550" s="12">
        <v>802055</v>
      </c>
      <c r="G550" s="12" t="s">
        <v>283</v>
      </c>
      <c r="H550" s="13" t="s">
        <v>62</v>
      </c>
      <c r="I550" s="10">
        <v>64.7</v>
      </c>
      <c r="J550" s="35">
        <v>62.5</v>
      </c>
      <c r="K550" s="10">
        <v>127.2</v>
      </c>
      <c r="L550" s="29">
        <f t="shared" si="420"/>
        <v>38.16</v>
      </c>
      <c r="M550" s="10"/>
      <c r="N550" s="10"/>
      <c r="O550" s="27">
        <v>71.88</v>
      </c>
      <c r="P550" s="27">
        <f t="shared" si="421"/>
        <v>28.752</v>
      </c>
      <c r="Q550" s="27">
        <f t="shared" si="422"/>
        <v>66.91199999999999</v>
      </c>
      <c r="R550" s="13">
        <v>3</v>
      </c>
    </row>
    <row r="551" spans="1:18" s="1" customFormat="1" ht="34.5" customHeight="1">
      <c r="A551" s="6" t="s">
        <v>19</v>
      </c>
      <c r="B551" s="10">
        <v>549</v>
      </c>
      <c r="C551" s="10" t="s">
        <v>1357</v>
      </c>
      <c r="D551" s="12" t="s">
        <v>1358</v>
      </c>
      <c r="E551" s="12" t="s">
        <v>1344</v>
      </c>
      <c r="F551" s="12">
        <v>802055</v>
      </c>
      <c r="G551" s="12" t="s">
        <v>296</v>
      </c>
      <c r="H551" s="13" t="s">
        <v>151</v>
      </c>
      <c r="I551" s="10">
        <v>64.5</v>
      </c>
      <c r="J551" s="35" t="s">
        <v>1157</v>
      </c>
      <c r="K551" s="10">
        <v>129.5</v>
      </c>
      <c r="L551" s="29">
        <f aca="true" t="shared" si="423" ref="L551:L553">K551*0.3</f>
        <v>38.85</v>
      </c>
      <c r="M551" s="10"/>
      <c r="N551" s="10"/>
      <c r="O551" s="27">
        <v>79.56</v>
      </c>
      <c r="P551" s="27">
        <f aca="true" t="shared" si="424" ref="P551:P553">O551*0.4</f>
        <v>31.824</v>
      </c>
      <c r="Q551" s="27">
        <f aca="true" t="shared" si="425" ref="Q551:Q553">L551+P551</f>
        <v>70.674</v>
      </c>
      <c r="R551" s="13">
        <v>1</v>
      </c>
    </row>
    <row r="552" spans="1:18" s="1" customFormat="1" ht="34.5" customHeight="1">
      <c r="A552" s="6" t="s">
        <v>19</v>
      </c>
      <c r="B552" s="10">
        <v>550</v>
      </c>
      <c r="C552" s="10" t="s">
        <v>1359</v>
      </c>
      <c r="D552" s="12" t="s">
        <v>1360</v>
      </c>
      <c r="E552" s="12" t="s">
        <v>1344</v>
      </c>
      <c r="F552" s="12">
        <v>802055</v>
      </c>
      <c r="G552" s="12" t="s">
        <v>296</v>
      </c>
      <c r="H552" s="13" t="s">
        <v>151</v>
      </c>
      <c r="I552" s="10">
        <v>50.8</v>
      </c>
      <c r="J552" s="35" t="s">
        <v>1361</v>
      </c>
      <c r="K552" s="10">
        <v>127.8</v>
      </c>
      <c r="L552" s="29">
        <f t="shared" si="423"/>
        <v>38.339999999999996</v>
      </c>
      <c r="M552" s="10"/>
      <c r="N552" s="10"/>
      <c r="O552" s="27">
        <v>76.36</v>
      </c>
      <c r="P552" s="27">
        <f t="shared" si="424"/>
        <v>30.544</v>
      </c>
      <c r="Q552" s="27">
        <f t="shared" si="425"/>
        <v>68.884</v>
      </c>
      <c r="R552" s="13">
        <v>2</v>
      </c>
    </row>
    <row r="553" spans="1:18" s="1" customFormat="1" ht="34.5" customHeight="1">
      <c r="A553" s="6" t="s">
        <v>19</v>
      </c>
      <c r="B553" s="10">
        <v>551</v>
      </c>
      <c r="C553" s="10" t="s">
        <v>1362</v>
      </c>
      <c r="D553" s="12" t="s">
        <v>1363</v>
      </c>
      <c r="E553" s="12" t="s">
        <v>1344</v>
      </c>
      <c r="F553" s="12">
        <v>802055</v>
      </c>
      <c r="G553" s="12" t="s">
        <v>296</v>
      </c>
      <c r="H553" s="13" t="s">
        <v>151</v>
      </c>
      <c r="I553" s="10">
        <v>58.3</v>
      </c>
      <c r="J553" s="35">
        <v>62.5</v>
      </c>
      <c r="K553" s="10">
        <v>120.8</v>
      </c>
      <c r="L553" s="29">
        <f t="shared" si="423"/>
        <v>36.239999999999995</v>
      </c>
      <c r="M553" s="10"/>
      <c r="N553" s="10"/>
      <c r="O553" s="27">
        <v>78.7</v>
      </c>
      <c r="P553" s="27">
        <f t="shared" si="424"/>
        <v>31.480000000000004</v>
      </c>
      <c r="Q553" s="27">
        <f t="shared" si="425"/>
        <v>67.72</v>
      </c>
      <c r="R553" s="13">
        <v>3</v>
      </c>
    </row>
    <row r="554" spans="1:18" s="1" customFormat="1" ht="34.5" customHeight="1">
      <c r="A554" s="6" t="s">
        <v>19</v>
      </c>
      <c r="B554" s="10">
        <v>552</v>
      </c>
      <c r="C554" s="10" t="s">
        <v>1364</v>
      </c>
      <c r="D554" s="12" t="s">
        <v>1365</v>
      </c>
      <c r="E554" s="12" t="s">
        <v>1366</v>
      </c>
      <c r="F554" s="12">
        <v>802056</v>
      </c>
      <c r="G554" s="12" t="s">
        <v>130</v>
      </c>
      <c r="H554" s="13" t="s">
        <v>23</v>
      </c>
      <c r="I554" s="10">
        <v>58.3</v>
      </c>
      <c r="J554" s="35">
        <v>58.5</v>
      </c>
      <c r="K554" s="10">
        <v>116.8</v>
      </c>
      <c r="L554" s="29">
        <f aca="true" t="shared" si="426" ref="L554:L556">K554*0.3</f>
        <v>35.04</v>
      </c>
      <c r="M554" s="10"/>
      <c r="N554" s="10"/>
      <c r="O554" s="27">
        <v>73.66</v>
      </c>
      <c r="P554" s="27">
        <f aca="true" t="shared" si="427" ref="P554:P556">O554*0.4</f>
        <v>29.464</v>
      </c>
      <c r="Q554" s="27">
        <f aca="true" t="shared" si="428" ref="Q554:Q556">L554+P554</f>
        <v>64.50399999999999</v>
      </c>
      <c r="R554" s="13">
        <v>1</v>
      </c>
    </row>
    <row r="555" spans="1:18" s="1" customFormat="1" ht="34.5" customHeight="1">
      <c r="A555" s="6" t="s">
        <v>19</v>
      </c>
      <c r="B555" s="10">
        <v>553</v>
      </c>
      <c r="C555" s="10" t="s">
        <v>1367</v>
      </c>
      <c r="D555" s="12" t="s">
        <v>1368</v>
      </c>
      <c r="E555" s="12" t="s">
        <v>1366</v>
      </c>
      <c r="F555" s="12">
        <v>802056</v>
      </c>
      <c r="G555" s="12" t="s">
        <v>130</v>
      </c>
      <c r="H555" s="13" t="s">
        <v>23</v>
      </c>
      <c r="I555" s="10">
        <v>48.8</v>
      </c>
      <c r="J555" s="35">
        <v>58.5</v>
      </c>
      <c r="K555" s="10">
        <v>107.3</v>
      </c>
      <c r="L555" s="29">
        <f t="shared" si="426"/>
        <v>32.19</v>
      </c>
      <c r="M555" s="10"/>
      <c r="N555" s="10"/>
      <c r="O555" s="27">
        <v>75.5</v>
      </c>
      <c r="P555" s="27">
        <f t="shared" si="427"/>
        <v>30.200000000000003</v>
      </c>
      <c r="Q555" s="27">
        <f t="shared" si="428"/>
        <v>62.39</v>
      </c>
      <c r="R555" s="13">
        <v>2</v>
      </c>
    </row>
    <row r="556" spans="1:18" s="1" customFormat="1" ht="34.5" customHeight="1">
      <c r="A556" s="6" t="s">
        <v>19</v>
      </c>
      <c r="B556" s="10">
        <v>554</v>
      </c>
      <c r="C556" s="10" t="s">
        <v>1369</v>
      </c>
      <c r="D556" s="12" t="s">
        <v>1370</v>
      </c>
      <c r="E556" s="12" t="s">
        <v>1366</v>
      </c>
      <c r="F556" s="12">
        <v>802056</v>
      </c>
      <c r="G556" s="12" t="s">
        <v>130</v>
      </c>
      <c r="H556" s="13" t="s">
        <v>23</v>
      </c>
      <c r="I556" s="10">
        <v>56.5</v>
      </c>
      <c r="J556" s="35">
        <v>52.5</v>
      </c>
      <c r="K556" s="10" t="s">
        <v>1371</v>
      </c>
      <c r="L556" s="29">
        <f t="shared" si="426"/>
        <v>32.699999999999996</v>
      </c>
      <c r="M556" s="10"/>
      <c r="N556" s="10"/>
      <c r="O556" s="27">
        <v>72.46</v>
      </c>
      <c r="P556" s="27">
        <f t="shared" si="427"/>
        <v>28.983999999999998</v>
      </c>
      <c r="Q556" s="27">
        <f t="shared" si="428"/>
        <v>61.684</v>
      </c>
      <c r="R556" s="13">
        <v>3</v>
      </c>
    </row>
    <row r="557" spans="1:18" s="1" customFormat="1" ht="34.5" customHeight="1">
      <c r="A557" s="6" t="s">
        <v>19</v>
      </c>
      <c r="B557" s="10">
        <v>555</v>
      </c>
      <c r="C557" s="10" t="s">
        <v>1372</v>
      </c>
      <c r="D557" s="12" t="s">
        <v>1373</v>
      </c>
      <c r="E557" s="12" t="s">
        <v>1366</v>
      </c>
      <c r="F557" s="12">
        <v>802056</v>
      </c>
      <c r="G557" s="12" t="s">
        <v>379</v>
      </c>
      <c r="H557" s="13" t="s">
        <v>28</v>
      </c>
      <c r="I557" s="10">
        <v>49.9</v>
      </c>
      <c r="J557" s="35" t="s">
        <v>1279</v>
      </c>
      <c r="K557" s="10">
        <v>110.9</v>
      </c>
      <c r="L557" s="29">
        <f aca="true" t="shared" si="429" ref="L557:L559">K557*0.3</f>
        <v>33.27</v>
      </c>
      <c r="M557" s="10"/>
      <c r="N557" s="10"/>
      <c r="O557" s="27">
        <v>78.48</v>
      </c>
      <c r="P557" s="27">
        <f aca="true" t="shared" si="430" ref="P557:P559">O557*0.4</f>
        <v>31.392000000000003</v>
      </c>
      <c r="Q557" s="27">
        <f aca="true" t="shared" si="431" ref="Q557:Q559">L557+P557</f>
        <v>64.662</v>
      </c>
      <c r="R557" s="13">
        <v>1</v>
      </c>
    </row>
    <row r="558" spans="1:18" s="1" customFormat="1" ht="34.5" customHeight="1">
      <c r="A558" s="6" t="s">
        <v>19</v>
      </c>
      <c r="B558" s="10">
        <v>556</v>
      </c>
      <c r="C558" s="10" t="s">
        <v>1374</v>
      </c>
      <c r="D558" s="12" t="s">
        <v>1375</v>
      </c>
      <c r="E558" s="12" t="s">
        <v>1366</v>
      </c>
      <c r="F558" s="12">
        <v>802056</v>
      </c>
      <c r="G558" s="12" t="s">
        <v>379</v>
      </c>
      <c r="H558" s="13" t="s">
        <v>28</v>
      </c>
      <c r="I558" s="10">
        <v>42.3</v>
      </c>
      <c r="J558" s="35">
        <v>60.5</v>
      </c>
      <c r="K558" s="10">
        <v>102.8</v>
      </c>
      <c r="L558" s="29">
        <f t="shared" si="429"/>
        <v>30.839999999999996</v>
      </c>
      <c r="M558" s="10"/>
      <c r="N558" s="10"/>
      <c r="O558" s="27">
        <v>73.8</v>
      </c>
      <c r="P558" s="27">
        <f t="shared" si="430"/>
        <v>29.52</v>
      </c>
      <c r="Q558" s="27">
        <f t="shared" si="431"/>
        <v>60.36</v>
      </c>
      <c r="R558" s="13">
        <v>2</v>
      </c>
    </row>
    <row r="559" spans="1:18" s="1" customFormat="1" ht="34.5" customHeight="1">
      <c r="A559" s="6" t="s">
        <v>19</v>
      </c>
      <c r="B559" s="10">
        <v>557</v>
      </c>
      <c r="C559" s="10" t="s">
        <v>1376</v>
      </c>
      <c r="D559" s="12" t="s">
        <v>1377</v>
      </c>
      <c r="E559" s="12" t="s">
        <v>1366</v>
      </c>
      <c r="F559" s="12">
        <v>802056</v>
      </c>
      <c r="G559" s="12" t="s">
        <v>379</v>
      </c>
      <c r="H559" s="13" t="s">
        <v>28</v>
      </c>
      <c r="I559" s="10">
        <v>45.2</v>
      </c>
      <c r="J559" s="35">
        <v>54.5</v>
      </c>
      <c r="K559" s="10">
        <v>99.7</v>
      </c>
      <c r="L559" s="29">
        <f t="shared" si="429"/>
        <v>29.91</v>
      </c>
      <c r="M559" s="10"/>
      <c r="N559" s="10"/>
      <c r="O559" s="27">
        <v>75.82</v>
      </c>
      <c r="P559" s="27">
        <f t="shared" si="430"/>
        <v>30.328</v>
      </c>
      <c r="Q559" s="27">
        <f t="shared" si="431"/>
        <v>60.238</v>
      </c>
      <c r="R559" s="13">
        <v>3</v>
      </c>
    </row>
    <row r="560" spans="1:18" s="1" customFormat="1" ht="34.5" customHeight="1">
      <c r="A560" s="6" t="s">
        <v>19</v>
      </c>
      <c r="B560" s="10">
        <v>558</v>
      </c>
      <c r="C560" s="10" t="s">
        <v>1378</v>
      </c>
      <c r="D560" s="12" t="s">
        <v>1379</v>
      </c>
      <c r="E560" s="12" t="s">
        <v>1366</v>
      </c>
      <c r="F560" s="12">
        <v>802056</v>
      </c>
      <c r="G560" s="12" t="s">
        <v>1380</v>
      </c>
      <c r="H560" s="13" t="s">
        <v>62</v>
      </c>
      <c r="I560" s="10" t="s">
        <v>1220</v>
      </c>
      <c r="J560" s="35">
        <v>74.5</v>
      </c>
      <c r="K560" s="10">
        <v>131.5</v>
      </c>
      <c r="L560" s="29">
        <f aca="true" t="shared" si="432" ref="L560:L562">K560*0.3</f>
        <v>39.449999999999996</v>
      </c>
      <c r="M560" s="10"/>
      <c r="N560" s="10"/>
      <c r="O560" s="27">
        <v>74.44</v>
      </c>
      <c r="P560" s="27">
        <f aca="true" t="shared" si="433" ref="P560:P562">O560*0.4</f>
        <v>29.776</v>
      </c>
      <c r="Q560" s="27">
        <f aca="true" t="shared" si="434" ref="Q560:Q562">L560+P560</f>
        <v>69.226</v>
      </c>
      <c r="R560" s="13">
        <v>1</v>
      </c>
    </row>
    <row r="561" spans="1:18" s="1" customFormat="1" ht="34.5" customHeight="1">
      <c r="A561" s="6" t="s">
        <v>19</v>
      </c>
      <c r="B561" s="10">
        <v>559</v>
      </c>
      <c r="C561" s="10" t="s">
        <v>1381</v>
      </c>
      <c r="D561" s="12" t="s">
        <v>1382</v>
      </c>
      <c r="E561" s="12" t="s">
        <v>1366</v>
      </c>
      <c r="F561" s="12">
        <v>802056</v>
      </c>
      <c r="G561" s="12" t="s">
        <v>1380</v>
      </c>
      <c r="H561" s="13" t="s">
        <v>62</v>
      </c>
      <c r="I561" s="10">
        <v>54.3</v>
      </c>
      <c r="J561" s="35" t="s">
        <v>1178</v>
      </c>
      <c r="K561" s="10">
        <v>118.3</v>
      </c>
      <c r="L561" s="29">
        <f t="shared" si="432"/>
        <v>35.489999999999995</v>
      </c>
      <c r="M561" s="10"/>
      <c r="N561" s="10"/>
      <c r="O561" s="27">
        <v>75.3</v>
      </c>
      <c r="P561" s="27">
        <f t="shared" si="433"/>
        <v>30.12</v>
      </c>
      <c r="Q561" s="27">
        <f t="shared" si="434"/>
        <v>65.61</v>
      </c>
      <c r="R561" s="13">
        <v>2</v>
      </c>
    </row>
    <row r="562" spans="1:18" s="1" customFormat="1" ht="34.5" customHeight="1">
      <c r="A562" s="6" t="s">
        <v>19</v>
      </c>
      <c r="B562" s="10">
        <v>560</v>
      </c>
      <c r="C562" s="10" t="s">
        <v>1383</v>
      </c>
      <c r="D562" s="12" t="s">
        <v>1384</v>
      </c>
      <c r="E562" s="12" t="s">
        <v>1366</v>
      </c>
      <c r="F562" s="12">
        <v>802056</v>
      </c>
      <c r="G562" s="12" t="s">
        <v>1380</v>
      </c>
      <c r="H562" s="13" t="s">
        <v>62</v>
      </c>
      <c r="I562" s="10">
        <v>55.6</v>
      </c>
      <c r="J562" s="35">
        <v>62.5</v>
      </c>
      <c r="K562" s="10">
        <v>118.1</v>
      </c>
      <c r="L562" s="29">
        <f t="shared" si="432"/>
        <v>35.43</v>
      </c>
      <c r="M562" s="10"/>
      <c r="N562" s="10"/>
      <c r="O562" s="27">
        <v>73.86</v>
      </c>
      <c r="P562" s="27">
        <f t="shared" si="433"/>
        <v>29.544</v>
      </c>
      <c r="Q562" s="27">
        <f t="shared" si="434"/>
        <v>64.974</v>
      </c>
      <c r="R562" s="13">
        <v>3</v>
      </c>
    </row>
    <row r="563" spans="1:18" s="1" customFormat="1" ht="34.5" customHeight="1">
      <c r="A563" s="6" t="s">
        <v>19</v>
      </c>
      <c r="B563" s="10">
        <v>561</v>
      </c>
      <c r="C563" s="10" t="s">
        <v>1385</v>
      </c>
      <c r="D563" s="12" t="s">
        <v>1386</v>
      </c>
      <c r="E563" s="12" t="s">
        <v>1366</v>
      </c>
      <c r="F563" s="12">
        <v>802056</v>
      </c>
      <c r="G563" s="12" t="s">
        <v>592</v>
      </c>
      <c r="H563" s="13" t="s">
        <v>151</v>
      </c>
      <c r="I563" s="10">
        <v>55.6</v>
      </c>
      <c r="J563" s="35" t="s">
        <v>1226</v>
      </c>
      <c r="K563" s="10">
        <v>124.6</v>
      </c>
      <c r="L563" s="29">
        <f aca="true" t="shared" si="435" ref="L563:L565">K563*0.3</f>
        <v>37.379999999999995</v>
      </c>
      <c r="M563" s="10"/>
      <c r="N563" s="10"/>
      <c r="O563" s="27">
        <v>76.1</v>
      </c>
      <c r="P563" s="27">
        <f aca="true" t="shared" si="436" ref="P563:P565">O563*0.4</f>
        <v>30.439999999999998</v>
      </c>
      <c r="Q563" s="27">
        <f aca="true" t="shared" si="437" ref="Q563:Q565">L563+P563</f>
        <v>67.82</v>
      </c>
      <c r="R563" s="13">
        <v>1</v>
      </c>
    </row>
    <row r="564" spans="1:18" s="1" customFormat="1" ht="34.5" customHeight="1">
      <c r="A564" s="6" t="s">
        <v>19</v>
      </c>
      <c r="B564" s="10">
        <v>562</v>
      </c>
      <c r="C564" s="10" t="s">
        <v>1387</v>
      </c>
      <c r="D564" s="12" t="s">
        <v>1388</v>
      </c>
      <c r="E564" s="12" t="s">
        <v>1366</v>
      </c>
      <c r="F564" s="12">
        <v>802056</v>
      </c>
      <c r="G564" s="12" t="s">
        <v>592</v>
      </c>
      <c r="H564" s="13" t="s">
        <v>151</v>
      </c>
      <c r="I564" s="10">
        <v>58.6</v>
      </c>
      <c r="J564" s="35">
        <v>63.5</v>
      </c>
      <c r="K564" s="10">
        <v>122.1</v>
      </c>
      <c r="L564" s="29">
        <f t="shared" si="435"/>
        <v>36.629999999999995</v>
      </c>
      <c r="M564" s="10"/>
      <c r="N564" s="10"/>
      <c r="O564" s="27">
        <v>77.12</v>
      </c>
      <c r="P564" s="27">
        <f t="shared" si="436"/>
        <v>30.848000000000003</v>
      </c>
      <c r="Q564" s="27">
        <f t="shared" si="437"/>
        <v>67.478</v>
      </c>
      <c r="R564" s="13">
        <v>2</v>
      </c>
    </row>
    <row r="565" spans="1:18" s="1" customFormat="1" ht="34.5" customHeight="1">
      <c r="A565" s="6" t="s">
        <v>19</v>
      </c>
      <c r="B565" s="10">
        <v>563</v>
      </c>
      <c r="C565" s="10" t="s">
        <v>1389</v>
      </c>
      <c r="D565" s="12" t="s">
        <v>1390</v>
      </c>
      <c r="E565" s="12" t="s">
        <v>1366</v>
      </c>
      <c r="F565" s="12">
        <v>802056</v>
      </c>
      <c r="G565" s="12" t="s">
        <v>592</v>
      </c>
      <c r="H565" s="13" t="s">
        <v>151</v>
      </c>
      <c r="I565" s="10">
        <v>56.8</v>
      </c>
      <c r="J565" s="35" t="s">
        <v>1299</v>
      </c>
      <c r="K565" s="10">
        <v>119.8</v>
      </c>
      <c r="L565" s="29">
        <f t="shared" si="435"/>
        <v>35.94</v>
      </c>
      <c r="M565" s="10"/>
      <c r="N565" s="10"/>
      <c r="O565" s="27">
        <v>75.24</v>
      </c>
      <c r="P565" s="27">
        <f t="shared" si="436"/>
        <v>30.096</v>
      </c>
      <c r="Q565" s="27">
        <f t="shared" si="437"/>
        <v>66.036</v>
      </c>
      <c r="R565" s="13">
        <v>3</v>
      </c>
    </row>
    <row r="566" spans="1:18" s="1" customFormat="1" ht="34.5" customHeight="1">
      <c r="A566" s="6" t="s">
        <v>19</v>
      </c>
      <c r="B566" s="10">
        <v>564</v>
      </c>
      <c r="C566" s="10" t="s">
        <v>1391</v>
      </c>
      <c r="D566" s="12" t="s">
        <v>1392</v>
      </c>
      <c r="E566" s="12" t="s">
        <v>1393</v>
      </c>
      <c r="F566" s="12">
        <v>802057</v>
      </c>
      <c r="G566" s="12" t="s">
        <v>130</v>
      </c>
      <c r="H566" s="13" t="s">
        <v>23</v>
      </c>
      <c r="I566" s="10">
        <v>62.8</v>
      </c>
      <c r="J566" s="35">
        <v>69.5</v>
      </c>
      <c r="K566" s="10">
        <v>132.3</v>
      </c>
      <c r="L566" s="29">
        <f aca="true" t="shared" si="438" ref="L566:L568">K566*0.3</f>
        <v>39.690000000000005</v>
      </c>
      <c r="M566" s="10"/>
      <c r="N566" s="10"/>
      <c r="O566" s="25">
        <v>80.22</v>
      </c>
      <c r="P566" s="27">
        <f aca="true" t="shared" si="439" ref="P566:P568">O566*0.4</f>
        <v>32.088</v>
      </c>
      <c r="Q566" s="27">
        <f aca="true" t="shared" si="440" ref="Q566:Q568">L566+P566</f>
        <v>71.778</v>
      </c>
      <c r="R566" s="13">
        <v>1</v>
      </c>
    </row>
    <row r="567" spans="1:18" s="1" customFormat="1" ht="34.5" customHeight="1">
      <c r="A567" s="6" t="s">
        <v>19</v>
      </c>
      <c r="B567" s="10">
        <v>565</v>
      </c>
      <c r="C567" s="10" t="s">
        <v>1394</v>
      </c>
      <c r="D567" s="12" t="s">
        <v>1395</v>
      </c>
      <c r="E567" s="12" t="s">
        <v>1393</v>
      </c>
      <c r="F567" s="12">
        <v>802057</v>
      </c>
      <c r="G567" s="12" t="s">
        <v>130</v>
      </c>
      <c r="H567" s="13" t="s">
        <v>23</v>
      </c>
      <c r="I567" s="10">
        <v>50.7</v>
      </c>
      <c r="J567" s="35" t="s">
        <v>1209</v>
      </c>
      <c r="K567" s="10">
        <v>117.7</v>
      </c>
      <c r="L567" s="29">
        <f t="shared" si="438"/>
        <v>35.31</v>
      </c>
      <c r="M567" s="10"/>
      <c r="N567" s="10"/>
      <c r="O567" s="25">
        <v>76.56</v>
      </c>
      <c r="P567" s="27">
        <f t="shared" si="439"/>
        <v>30.624000000000002</v>
      </c>
      <c r="Q567" s="27">
        <f t="shared" si="440"/>
        <v>65.934</v>
      </c>
      <c r="R567" s="13">
        <v>2</v>
      </c>
    </row>
    <row r="568" spans="1:18" s="1" customFormat="1" ht="34.5" customHeight="1">
      <c r="A568" s="6" t="s">
        <v>19</v>
      </c>
      <c r="B568" s="10">
        <v>566</v>
      </c>
      <c r="C568" s="10" t="s">
        <v>1396</v>
      </c>
      <c r="D568" s="12" t="s">
        <v>1397</v>
      </c>
      <c r="E568" s="12" t="s">
        <v>1393</v>
      </c>
      <c r="F568" s="12">
        <v>802057</v>
      </c>
      <c r="G568" s="12" t="s">
        <v>130</v>
      </c>
      <c r="H568" s="13" t="s">
        <v>23</v>
      </c>
      <c r="I568" s="10">
        <v>47.6</v>
      </c>
      <c r="J568" s="35" t="s">
        <v>1286</v>
      </c>
      <c r="K568" s="10">
        <v>118.6</v>
      </c>
      <c r="L568" s="29">
        <f t="shared" si="438"/>
        <v>35.58</v>
      </c>
      <c r="M568" s="10"/>
      <c r="N568" s="10"/>
      <c r="O568" s="25">
        <v>73.82</v>
      </c>
      <c r="P568" s="27">
        <f t="shared" si="439"/>
        <v>29.528</v>
      </c>
      <c r="Q568" s="27">
        <f t="shared" si="440"/>
        <v>65.108</v>
      </c>
      <c r="R568" s="13">
        <v>3</v>
      </c>
    </row>
    <row r="569" spans="1:18" s="1" customFormat="1" ht="34.5" customHeight="1">
      <c r="A569" s="6" t="s">
        <v>19</v>
      </c>
      <c r="B569" s="10">
        <v>567</v>
      </c>
      <c r="C569" s="10" t="s">
        <v>1398</v>
      </c>
      <c r="D569" s="12" t="s">
        <v>1399</v>
      </c>
      <c r="E569" s="12" t="s">
        <v>1393</v>
      </c>
      <c r="F569" s="12">
        <v>802057</v>
      </c>
      <c r="G569" s="12" t="s">
        <v>379</v>
      </c>
      <c r="H569" s="13" t="s">
        <v>28</v>
      </c>
      <c r="I569" s="10">
        <v>67.4</v>
      </c>
      <c r="J569" s="35">
        <v>63.5</v>
      </c>
      <c r="K569" s="10">
        <v>130.9</v>
      </c>
      <c r="L569" s="29">
        <f aca="true" t="shared" si="441" ref="L569:L571">K569*0.3</f>
        <v>39.27</v>
      </c>
      <c r="M569" s="10"/>
      <c r="N569" s="10"/>
      <c r="O569" s="25">
        <v>71.88</v>
      </c>
      <c r="P569" s="27">
        <f aca="true" t="shared" si="442" ref="P569:P571">O569*0.4</f>
        <v>28.752</v>
      </c>
      <c r="Q569" s="27">
        <f aca="true" t="shared" si="443" ref="Q569:Q571">L569+P569</f>
        <v>68.022</v>
      </c>
      <c r="R569" s="13">
        <v>1</v>
      </c>
    </row>
    <row r="570" spans="1:18" s="1" customFormat="1" ht="34.5" customHeight="1">
      <c r="A570" s="6" t="s">
        <v>19</v>
      </c>
      <c r="B570" s="10">
        <v>568</v>
      </c>
      <c r="C570" s="10" t="s">
        <v>1400</v>
      </c>
      <c r="D570" s="12" t="s">
        <v>1401</v>
      </c>
      <c r="E570" s="12" t="s">
        <v>1393</v>
      </c>
      <c r="F570" s="12">
        <v>802057</v>
      </c>
      <c r="G570" s="12" t="s">
        <v>379</v>
      </c>
      <c r="H570" s="13" t="s">
        <v>28</v>
      </c>
      <c r="I570" s="10">
        <v>41.4</v>
      </c>
      <c r="J570" s="10">
        <v>59.5</v>
      </c>
      <c r="K570" s="10">
        <v>100.9</v>
      </c>
      <c r="L570" s="29">
        <f t="shared" si="441"/>
        <v>30.27</v>
      </c>
      <c r="M570" s="10"/>
      <c r="N570" s="10"/>
      <c r="O570" s="25">
        <v>70.62</v>
      </c>
      <c r="P570" s="27">
        <f t="shared" si="442"/>
        <v>28.248000000000005</v>
      </c>
      <c r="Q570" s="27">
        <f t="shared" si="443"/>
        <v>58.518</v>
      </c>
      <c r="R570" s="13">
        <v>2</v>
      </c>
    </row>
    <row r="571" spans="1:18" s="1" customFormat="1" ht="34.5" customHeight="1">
      <c r="A571" s="6" t="s">
        <v>19</v>
      </c>
      <c r="B571" s="10">
        <v>569</v>
      </c>
      <c r="C571" s="10" t="s">
        <v>1402</v>
      </c>
      <c r="D571" s="12" t="s">
        <v>1403</v>
      </c>
      <c r="E571" s="12" t="s">
        <v>1393</v>
      </c>
      <c r="F571" s="12">
        <v>802057</v>
      </c>
      <c r="G571" s="12" t="s">
        <v>379</v>
      </c>
      <c r="H571" s="13" t="s">
        <v>28</v>
      </c>
      <c r="I571" s="10">
        <v>47.4</v>
      </c>
      <c r="J571" s="35" t="s">
        <v>1261</v>
      </c>
      <c r="K571" s="10">
        <v>101.4</v>
      </c>
      <c r="L571" s="29">
        <f t="shared" si="441"/>
        <v>30.42</v>
      </c>
      <c r="M571" s="10"/>
      <c r="N571" s="10"/>
      <c r="O571" s="25"/>
      <c r="P571" s="27"/>
      <c r="Q571" s="27">
        <f t="shared" si="443"/>
        <v>30.42</v>
      </c>
      <c r="R571" s="13">
        <v>3</v>
      </c>
    </row>
    <row r="572" spans="1:18" s="1" customFormat="1" ht="34.5" customHeight="1">
      <c r="A572" s="6" t="s">
        <v>19</v>
      </c>
      <c r="B572" s="10">
        <v>570</v>
      </c>
      <c r="C572" s="10" t="s">
        <v>1404</v>
      </c>
      <c r="D572" s="12" t="s">
        <v>1405</v>
      </c>
      <c r="E572" s="12" t="s">
        <v>1393</v>
      </c>
      <c r="F572" s="12">
        <v>802057</v>
      </c>
      <c r="G572" s="12" t="s">
        <v>1380</v>
      </c>
      <c r="H572" s="13" t="s">
        <v>62</v>
      </c>
      <c r="I572" s="10">
        <v>63.4</v>
      </c>
      <c r="J572" s="35">
        <v>68.5</v>
      </c>
      <c r="K572" s="10">
        <v>131.9</v>
      </c>
      <c r="L572" s="29">
        <f aca="true" t="shared" si="444" ref="L572:L574">K572*0.3</f>
        <v>39.57</v>
      </c>
      <c r="M572" s="10"/>
      <c r="N572" s="10"/>
      <c r="O572" s="25">
        <v>81.26</v>
      </c>
      <c r="P572" s="27">
        <f aca="true" t="shared" si="445" ref="P572:P574">O572*0.4</f>
        <v>32.504000000000005</v>
      </c>
      <c r="Q572" s="27">
        <f aca="true" t="shared" si="446" ref="Q572:Q574">L572+P572</f>
        <v>72.07400000000001</v>
      </c>
      <c r="R572" s="13">
        <v>1</v>
      </c>
    </row>
    <row r="573" spans="1:18" s="1" customFormat="1" ht="34.5" customHeight="1">
      <c r="A573" s="6" t="s">
        <v>19</v>
      </c>
      <c r="B573" s="10">
        <v>571</v>
      </c>
      <c r="C573" s="10" t="s">
        <v>1406</v>
      </c>
      <c r="D573" s="12" t="s">
        <v>1407</v>
      </c>
      <c r="E573" s="12" t="s">
        <v>1393</v>
      </c>
      <c r="F573" s="12">
        <v>802057</v>
      </c>
      <c r="G573" s="12" t="s">
        <v>1380</v>
      </c>
      <c r="H573" s="13" t="s">
        <v>62</v>
      </c>
      <c r="I573" s="10">
        <v>68.6</v>
      </c>
      <c r="J573" s="35">
        <v>65.5</v>
      </c>
      <c r="K573" s="10">
        <v>134.1</v>
      </c>
      <c r="L573" s="29">
        <f t="shared" si="444"/>
        <v>40.23</v>
      </c>
      <c r="M573" s="10"/>
      <c r="N573" s="10"/>
      <c r="O573" s="25">
        <v>76.94</v>
      </c>
      <c r="P573" s="27">
        <f t="shared" si="445"/>
        <v>30.776</v>
      </c>
      <c r="Q573" s="27">
        <f t="shared" si="446"/>
        <v>71.006</v>
      </c>
      <c r="R573" s="13">
        <v>2</v>
      </c>
    </row>
    <row r="574" spans="1:18" s="1" customFormat="1" ht="34.5" customHeight="1">
      <c r="A574" s="6" t="s">
        <v>19</v>
      </c>
      <c r="B574" s="10">
        <v>572</v>
      </c>
      <c r="C574" s="10" t="s">
        <v>1408</v>
      </c>
      <c r="D574" s="12" t="s">
        <v>1409</v>
      </c>
      <c r="E574" s="12" t="s">
        <v>1393</v>
      </c>
      <c r="F574" s="12">
        <v>802057</v>
      </c>
      <c r="G574" s="12" t="s">
        <v>1380</v>
      </c>
      <c r="H574" s="13" t="s">
        <v>62</v>
      </c>
      <c r="I574" s="10">
        <v>51.4</v>
      </c>
      <c r="J574" s="35">
        <v>65.5</v>
      </c>
      <c r="K574" s="10">
        <v>116.9</v>
      </c>
      <c r="L574" s="29">
        <f t="shared" si="444"/>
        <v>35.07</v>
      </c>
      <c r="M574" s="10"/>
      <c r="N574" s="10"/>
      <c r="O574" s="25">
        <v>77.7</v>
      </c>
      <c r="P574" s="27">
        <f t="shared" si="445"/>
        <v>31.080000000000002</v>
      </c>
      <c r="Q574" s="27">
        <f t="shared" si="446"/>
        <v>66.15</v>
      </c>
      <c r="R574" s="13">
        <v>3</v>
      </c>
    </row>
    <row r="575" spans="1:18" s="1" customFormat="1" ht="34.5" customHeight="1">
      <c r="A575" s="6" t="s">
        <v>19</v>
      </c>
      <c r="B575" s="10">
        <v>573</v>
      </c>
      <c r="C575" s="10" t="s">
        <v>1410</v>
      </c>
      <c r="D575" s="12" t="s">
        <v>1411</v>
      </c>
      <c r="E575" s="12" t="s">
        <v>1393</v>
      </c>
      <c r="F575" s="12">
        <v>802057</v>
      </c>
      <c r="G575" s="12" t="s">
        <v>592</v>
      </c>
      <c r="H575" s="13" t="s">
        <v>1412</v>
      </c>
      <c r="I575" s="13">
        <v>57.2</v>
      </c>
      <c r="J575" s="13" t="s">
        <v>1157</v>
      </c>
      <c r="K575" s="13">
        <v>122.2</v>
      </c>
      <c r="L575" s="30">
        <f aca="true" t="shared" si="447" ref="L575:L577">K575*0.3</f>
        <v>36.66</v>
      </c>
      <c r="M575" s="13"/>
      <c r="N575" s="13"/>
      <c r="O575" s="27">
        <v>76.5</v>
      </c>
      <c r="P575" s="29">
        <f aca="true" t="shared" si="448" ref="P575:P577">O575*0.4</f>
        <v>30.6</v>
      </c>
      <c r="Q575" s="29">
        <f aca="true" t="shared" si="449" ref="Q575:Q577">L575+P575</f>
        <v>67.25999999999999</v>
      </c>
      <c r="R575" s="13">
        <v>1</v>
      </c>
    </row>
    <row r="576" spans="1:18" s="1" customFormat="1" ht="34.5" customHeight="1">
      <c r="A576" s="6" t="s">
        <v>19</v>
      </c>
      <c r="B576" s="10">
        <v>574</v>
      </c>
      <c r="C576" s="10" t="s">
        <v>1413</v>
      </c>
      <c r="D576" s="12" t="s">
        <v>1414</v>
      </c>
      <c r="E576" s="12" t="s">
        <v>1393</v>
      </c>
      <c r="F576" s="12">
        <v>802057</v>
      </c>
      <c r="G576" s="12" t="s">
        <v>592</v>
      </c>
      <c r="H576" s="13" t="s">
        <v>1412</v>
      </c>
      <c r="I576" s="13">
        <v>54.7</v>
      </c>
      <c r="J576" s="13" t="s">
        <v>1293</v>
      </c>
      <c r="K576" s="13">
        <v>113.7</v>
      </c>
      <c r="L576" s="30">
        <f t="shared" si="447"/>
        <v>34.11</v>
      </c>
      <c r="M576" s="13"/>
      <c r="N576" s="13"/>
      <c r="O576" s="27">
        <v>78.9</v>
      </c>
      <c r="P576" s="29">
        <f t="shared" si="448"/>
        <v>31.560000000000002</v>
      </c>
      <c r="Q576" s="29">
        <f t="shared" si="449"/>
        <v>65.67</v>
      </c>
      <c r="R576" s="13">
        <v>2</v>
      </c>
    </row>
    <row r="577" spans="1:18" s="1" customFormat="1" ht="34.5" customHeight="1">
      <c r="A577" s="6" t="s">
        <v>19</v>
      </c>
      <c r="B577" s="10">
        <v>575</v>
      </c>
      <c r="C577" s="10" t="s">
        <v>1369</v>
      </c>
      <c r="D577" s="12" t="s">
        <v>1415</v>
      </c>
      <c r="E577" s="12" t="s">
        <v>1393</v>
      </c>
      <c r="F577" s="12">
        <v>802057</v>
      </c>
      <c r="G577" s="12" t="s">
        <v>592</v>
      </c>
      <c r="H577" s="13" t="s">
        <v>1412</v>
      </c>
      <c r="I577" s="13">
        <v>42.1</v>
      </c>
      <c r="J577" s="13">
        <v>67.5</v>
      </c>
      <c r="K577" s="13">
        <v>109.6</v>
      </c>
      <c r="L577" s="30">
        <f t="shared" si="447"/>
        <v>32.879999999999995</v>
      </c>
      <c r="M577" s="13"/>
      <c r="N577" s="13"/>
      <c r="O577" s="27">
        <v>80.68</v>
      </c>
      <c r="P577" s="29">
        <f t="shared" si="448"/>
        <v>32.272000000000006</v>
      </c>
      <c r="Q577" s="29">
        <f t="shared" si="449"/>
        <v>65.152</v>
      </c>
      <c r="R577" s="13">
        <v>3</v>
      </c>
    </row>
    <row r="578" spans="1:18" s="1" customFormat="1" ht="34.5" customHeight="1">
      <c r="A578" s="6" t="s">
        <v>19</v>
      </c>
      <c r="B578" s="32" t="s">
        <v>1416</v>
      </c>
      <c r="C578" s="11" t="s">
        <v>1417</v>
      </c>
      <c r="D578" s="32" t="s">
        <v>1418</v>
      </c>
      <c r="E578" s="32" t="s">
        <v>1419</v>
      </c>
      <c r="F578" s="32" t="s">
        <v>1420</v>
      </c>
      <c r="G578" s="32" t="s">
        <v>22</v>
      </c>
      <c r="H578" s="32" t="s">
        <v>23</v>
      </c>
      <c r="I578" s="32">
        <v>51.1</v>
      </c>
      <c r="J578" s="32">
        <v>66.5</v>
      </c>
      <c r="K578" s="32">
        <v>117.6</v>
      </c>
      <c r="L578" s="36">
        <f aca="true" t="shared" si="450" ref="L578:L580">K578*0.3</f>
        <v>35.279999999999994</v>
      </c>
      <c r="M578" s="32"/>
      <c r="N578" s="32"/>
      <c r="O578" s="25">
        <v>77.6</v>
      </c>
      <c r="P578" s="25">
        <f aca="true" t="shared" si="451" ref="P578:P580">O578*0.4</f>
        <v>31.04</v>
      </c>
      <c r="Q578" s="25">
        <f aca="true" t="shared" si="452" ref="Q578:Q580">L578+P578</f>
        <v>66.32</v>
      </c>
      <c r="R578" s="32">
        <v>1</v>
      </c>
    </row>
    <row r="579" spans="1:18" s="1" customFormat="1" ht="34.5" customHeight="1">
      <c r="A579" s="6" t="s">
        <v>19</v>
      </c>
      <c r="B579" s="32" t="s">
        <v>1421</v>
      </c>
      <c r="C579" s="11" t="s">
        <v>1422</v>
      </c>
      <c r="D579" s="32" t="s">
        <v>1423</v>
      </c>
      <c r="E579" s="32" t="s">
        <v>1419</v>
      </c>
      <c r="F579" s="32" t="s">
        <v>1420</v>
      </c>
      <c r="G579" s="32" t="s">
        <v>22</v>
      </c>
      <c r="H579" s="32" t="s">
        <v>23</v>
      </c>
      <c r="I579" s="32">
        <v>49.5</v>
      </c>
      <c r="J579" s="32">
        <v>65</v>
      </c>
      <c r="K579" s="32">
        <v>114.5</v>
      </c>
      <c r="L579" s="36">
        <f t="shared" si="450"/>
        <v>34.35</v>
      </c>
      <c r="M579" s="32"/>
      <c r="N579" s="32"/>
      <c r="O579" s="25">
        <v>75.62</v>
      </c>
      <c r="P579" s="25">
        <f t="shared" si="451"/>
        <v>30.248000000000005</v>
      </c>
      <c r="Q579" s="25">
        <f t="shared" si="452"/>
        <v>64.59800000000001</v>
      </c>
      <c r="R579" s="32">
        <v>2</v>
      </c>
    </row>
    <row r="580" spans="1:18" s="1" customFormat="1" ht="34.5" customHeight="1">
      <c r="A580" s="6" t="s">
        <v>19</v>
      </c>
      <c r="B580" s="32" t="s">
        <v>1424</v>
      </c>
      <c r="C580" s="11" t="s">
        <v>1425</v>
      </c>
      <c r="D580" s="32" t="s">
        <v>1426</v>
      </c>
      <c r="E580" s="32" t="s">
        <v>1419</v>
      </c>
      <c r="F580" s="32" t="s">
        <v>1420</v>
      </c>
      <c r="G580" s="32" t="s">
        <v>22</v>
      </c>
      <c r="H580" s="32" t="s">
        <v>23</v>
      </c>
      <c r="I580" s="32">
        <v>45.4</v>
      </c>
      <c r="J580" s="32">
        <v>64</v>
      </c>
      <c r="K580" s="32">
        <v>109.4</v>
      </c>
      <c r="L580" s="36">
        <f t="shared" si="450"/>
        <v>32.82</v>
      </c>
      <c r="M580" s="32"/>
      <c r="N580" s="32"/>
      <c r="O580" s="25">
        <v>75.62</v>
      </c>
      <c r="P580" s="25">
        <f t="shared" si="451"/>
        <v>30.248000000000005</v>
      </c>
      <c r="Q580" s="25">
        <f t="shared" si="452"/>
        <v>63.068000000000005</v>
      </c>
      <c r="R580" s="32">
        <v>3</v>
      </c>
    </row>
    <row r="581" spans="1:18" s="1" customFormat="1" ht="34.5" customHeight="1">
      <c r="A581" s="6" t="s">
        <v>19</v>
      </c>
      <c r="B581" s="11">
        <v>579</v>
      </c>
      <c r="C581" s="11" t="s">
        <v>1427</v>
      </c>
      <c r="D581" s="32" t="s">
        <v>1428</v>
      </c>
      <c r="E581" s="32" t="s">
        <v>1419</v>
      </c>
      <c r="F581" s="32" t="s">
        <v>1420</v>
      </c>
      <c r="G581" s="32" t="s">
        <v>130</v>
      </c>
      <c r="H581" s="32" t="s">
        <v>28</v>
      </c>
      <c r="I581" s="26">
        <v>49.6</v>
      </c>
      <c r="J581" s="26">
        <v>69.5</v>
      </c>
      <c r="K581" s="26">
        <v>119.1</v>
      </c>
      <c r="L581" s="36">
        <f aca="true" t="shared" si="453" ref="L581:L586">K581*0.3</f>
        <v>35.73</v>
      </c>
      <c r="M581" s="26"/>
      <c r="N581" s="26"/>
      <c r="O581" s="25">
        <v>75.78</v>
      </c>
      <c r="P581" s="25">
        <f aca="true" t="shared" si="454" ref="P581:P586">O581*0.4</f>
        <v>30.312</v>
      </c>
      <c r="Q581" s="25">
        <f aca="true" t="shared" si="455" ref="Q581:Q586">L581+P581</f>
        <v>66.042</v>
      </c>
      <c r="R581" s="32">
        <v>1</v>
      </c>
    </row>
    <row r="582" spans="1:18" s="1" customFormat="1" ht="34.5" customHeight="1">
      <c r="A582" s="6" t="s">
        <v>19</v>
      </c>
      <c r="B582" s="11">
        <v>580</v>
      </c>
      <c r="C582" s="11" t="s">
        <v>1429</v>
      </c>
      <c r="D582" s="32" t="s">
        <v>1430</v>
      </c>
      <c r="E582" s="32" t="s">
        <v>1419</v>
      </c>
      <c r="F582" s="32" t="s">
        <v>1420</v>
      </c>
      <c r="G582" s="32" t="s">
        <v>130</v>
      </c>
      <c r="H582" s="32" t="s">
        <v>28</v>
      </c>
      <c r="I582" s="26">
        <v>53.3</v>
      </c>
      <c r="J582" s="26">
        <v>60</v>
      </c>
      <c r="K582" s="26">
        <v>113.3</v>
      </c>
      <c r="L582" s="36">
        <f t="shared" si="453"/>
        <v>33.989999999999995</v>
      </c>
      <c r="M582" s="26"/>
      <c r="N582" s="26"/>
      <c r="O582" s="25">
        <v>78.04</v>
      </c>
      <c r="P582" s="25">
        <f t="shared" si="454"/>
        <v>31.216000000000005</v>
      </c>
      <c r="Q582" s="25">
        <f t="shared" si="455"/>
        <v>65.206</v>
      </c>
      <c r="R582" s="32">
        <v>2</v>
      </c>
    </row>
    <row r="583" spans="1:18" s="1" customFormat="1" ht="34.5" customHeight="1">
      <c r="A583" s="6" t="s">
        <v>19</v>
      </c>
      <c r="B583" s="11">
        <v>581</v>
      </c>
      <c r="C583" s="11" t="s">
        <v>1431</v>
      </c>
      <c r="D583" s="32" t="s">
        <v>1432</v>
      </c>
      <c r="E583" s="32" t="s">
        <v>1419</v>
      </c>
      <c r="F583" s="32" t="s">
        <v>1420</v>
      </c>
      <c r="G583" s="32" t="s">
        <v>130</v>
      </c>
      <c r="H583" s="32" t="s">
        <v>28</v>
      </c>
      <c r="I583" s="26">
        <v>51.4</v>
      </c>
      <c r="J583" s="26">
        <v>61.5</v>
      </c>
      <c r="K583" s="26">
        <v>112.9</v>
      </c>
      <c r="L583" s="36">
        <f t="shared" si="453"/>
        <v>33.87</v>
      </c>
      <c r="M583" s="26"/>
      <c r="N583" s="26"/>
      <c r="O583" s="25">
        <v>76.48</v>
      </c>
      <c r="P583" s="25">
        <f t="shared" si="454"/>
        <v>30.592000000000002</v>
      </c>
      <c r="Q583" s="25">
        <f t="shared" si="455"/>
        <v>64.462</v>
      </c>
      <c r="R583" s="32">
        <v>3</v>
      </c>
    </row>
    <row r="584" spans="1:18" s="1" customFormat="1" ht="34.5" customHeight="1">
      <c r="A584" s="6" t="s">
        <v>19</v>
      </c>
      <c r="B584" s="11">
        <v>582</v>
      </c>
      <c r="C584" s="11" t="s">
        <v>1433</v>
      </c>
      <c r="D584" s="32" t="s">
        <v>1434</v>
      </c>
      <c r="E584" s="32" t="s">
        <v>1419</v>
      </c>
      <c r="F584" s="32" t="s">
        <v>1420</v>
      </c>
      <c r="G584" s="32" t="s">
        <v>1435</v>
      </c>
      <c r="H584" s="32" t="s">
        <v>62</v>
      </c>
      <c r="I584" s="26">
        <v>54.9</v>
      </c>
      <c r="J584" s="26">
        <v>68.5</v>
      </c>
      <c r="K584" s="26">
        <v>123.4</v>
      </c>
      <c r="L584" s="36">
        <f t="shared" si="453"/>
        <v>37.02</v>
      </c>
      <c r="M584" s="26"/>
      <c r="N584" s="26"/>
      <c r="O584" s="25">
        <v>75.32</v>
      </c>
      <c r="P584" s="25">
        <f t="shared" si="454"/>
        <v>30.128</v>
      </c>
      <c r="Q584" s="25">
        <f t="shared" si="455"/>
        <v>67.148</v>
      </c>
      <c r="R584" s="32">
        <v>1</v>
      </c>
    </row>
    <row r="585" spans="1:18" s="1" customFormat="1" ht="34.5" customHeight="1">
      <c r="A585" s="6" t="s">
        <v>19</v>
      </c>
      <c r="B585" s="7">
        <v>583</v>
      </c>
      <c r="C585" s="11" t="s">
        <v>1436</v>
      </c>
      <c r="D585" s="32" t="s">
        <v>1437</v>
      </c>
      <c r="E585" s="32" t="s">
        <v>1419</v>
      </c>
      <c r="F585" s="32" t="s">
        <v>1420</v>
      </c>
      <c r="G585" s="32" t="s">
        <v>1438</v>
      </c>
      <c r="H585" s="32" t="s">
        <v>151</v>
      </c>
      <c r="I585" s="26">
        <v>44.9</v>
      </c>
      <c r="J585" s="26">
        <v>72</v>
      </c>
      <c r="K585" s="26">
        <v>116.9</v>
      </c>
      <c r="L585" s="36">
        <f t="shared" si="453"/>
        <v>35.07</v>
      </c>
      <c r="M585" s="26"/>
      <c r="N585" s="26"/>
      <c r="O585" s="25">
        <v>73.58</v>
      </c>
      <c r="P585" s="25">
        <f t="shared" si="454"/>
        <v>29.432000000000002</v>
      </c>
      <c r="Q585" s="25">
        <f t="shared" si="455"/>
        <v>64.50200000000001</v>
      </c>
      <c r="R585" s="32">
        <v>1</v>
      </c>
    </row>
    <row r="586" spans="1:18" s="1" customFormat="1" ht="34.5" customHeight="1">
      <c r="A586" s="6" t="s">
        <v>19</v>
      </c>
      <c r="B586" s="7">
        <v>584</v>
      </c>
      <c r="C586" s="11" t="s">
        <v>1439</v>
      </c>
      <c r="D586" s="32" t="s">
        <v>1440</v>
      </c>
      <c r="E586" s="32" t="s">
        <v>1419</v>
      </c>
      <c r="F586" s="32" t="s">
        <v>1420</v>
      </c>
      <c r="G586" s="32" t="s">
        <v>1438</v>
      </c>
      <c r="H586" s="32" t="s">
        <v>151</v>
      </c>
      <c r="I586" s="26">
        <v>44.2</v>
      </c>
      <c r="J586" s="26">
        <v>55</v>
      </c>
      <c r="K586" s="26">
        <v>99.2</v>
      </c>
      <c r="L586" s="36">
        <f t="shared" si="453"/>
        <v>29.759999999999998</v>
      </c>
      <c r="M586" s="26"/>
      <c r="N586" s="26"/>
      <c r="O586" s="25">
        <v>74.36</v>
      </c>
      <c r="P586" s="25">
        <f t="shared" si="454"/>
        <v>29.744</v>
      </c>
      <c r="Q586" s="25">
        <f t="shared" si="455"/>
        <v>59.504</v>
      </c>
      <c r="R586" s="32">
        <v>2</v>
      </c>
    </row>
    <row r="587" spans="1:18" s="1" customFormat="1" ht="34.5" customHeight="1">
      <c r="A587" s="6" t="s">
        <v>19</v>
      </c>
      <c r="B587" s="11">
        <v>585</v>
      </c>
      <c r="C587" s="11" t="s">
        <v>1441</v>
      </c>
      <c r="D587" s="32" t="s">
        <v>1442</v>
      </c>
      <c r="E587" s="32" t="s">
        <v>1419</v>
      </c>
      <c r="F587" s="32" t="s">
        <v>1420</v>
      </c>
      <c r="G587" s="32" t="s">
        <v>41</v>
      </c>
      <c r="H587" s="32" t="s">
        <v>1443</v>
      </c>
      <c r="I587" s="26">
        <v>52.1</v>
      </c>
      <c r="J587" s="26">
        <v>67.5</v>
      </c>
      <c r="K587" s="26">
        <v>119.6</v>
      </c>
      <c r="L587" s="36">
        <f aca="true" t="shared" si="456" ref="L587:L594">K587*0.3</f>
        <v>35.879999999999995</v>
      </c>
      <c r="M587" s="26"/>
      <c r="N587" s="26"/>
      <c r="O587" s="25">
        <v>77.44</v>
      </c>
      <c r="P587" s="25">
        <f aca="true" t="shared" si="457" ref="P587:P594">O587*0.4</f>
        <v>30.976</v>
      </c>
      <c r="Q587" s="25">
        <f aca="true" t="shared" si="458" ref="Q587:Q594">L587+P587</f>
        <v>66.856</v>
      </c>
      <c r="R587" s="32" t="s">
        <v>217</v>
      </c>
    </row>
    <row r="588" spans="1:18" s="1" customFormat="1" ht="34.5" customHeight="1">
      <c r="A588" s="6" t="s">
        <v>19</v>
      </c>
      <c r="B588" s="11">
        <v>586</v>
      </c>
      <c r="C588" s="11" t="s">
        <v>1444</v>
      </c>
      <c r="D588" s="32" t="s">
        <v>1445</v>
      </c>
      <c r="E588" s="32" t="s">
        <v>1419</v>
      </c>
      <c r="F588" s="32" t="s">
        <v>1420</v>
      </c>
      <c r="G588" s="32" t="s">
        <v>41</v>
      </c>
      <c r="H588" s="32" t="s">
        <v>1443</v>
      </c>
      <c r="I588" s="26">
        <v>52.5</v>
      </c>
      <c r="J588" s="26">
        <v>68</v>
      </c>
      <c r="K588" s="26">
        <v>120.5</v>
      </c>
      <c r="L588" s="36">
        <f t="shared" si="456"/>
        <v>36.15</v>
      </c>
      <c r="M588" s="26"/>
      <c r="N588" s="26"/>
      <c r="O588" s="25">
        <v>76.02</v>
      </c>
      <c r="P588" s="25">
        <f t="shared" si="457"/>
        <v>30.408</v>
      </c>
      <c r="Q588" s="25">
        <f t="shared" si="458"/>
        <v>66.55799999999999</v>
      </c>
      <c r="R588" s="32" t="s">
        <v>220</v>
      </c>
    </row>
    <row r="589" spans="1:18" s="1" customFormat="1" ht="34.5" customHeight="1">
      <c r="A589" s="6" t="s">
        <v>19</v>
      </c>
      <c r="B589" s="11">
        <v>587</v>
      </c>
      <c r="C589" s="11" t="s">
        <v>1446</v>
      </c>
      <c r="D589" s="32" t="s">
        <v>1447</v>
      </c>
      <c r="E589" s="32" t="s">
        <v>1419</v>
      </c>
      <c r="F589" s="32" t="s">
        <v>1420</v>
      </c>
      <c r="G589" s="32" t="s">
        <v>41</v>
      </c>
      <c r="H589" s="32" t="s">
        <v>1443</v>
      </c>
      <c r="I589" s="26">
        <v>48</v>
      </c>
      <c r="J589" s="26">
        <v>74</v>
      </c>
      <c r="K589" s="26">
        <v>122</v>
      </c>
      <c r="L589" s="36">
        <f t="shared" si="456"/>
        <v>36.6</v>
      </c>
      <c r="M589" s="26"/>
      <c r="N589" s="26"/>
      <c r="O589" s="25">
        <v>73.04</v>
      </c>
      <c r="P589" s="25">
        <f t="shared" si="457"/>
        <v>29.216000000000005</v>
      </c>
      <c r="Q589" s="25">
        <f t="shared" si="458"/>
        <v>65.816</v>
      </c>
      <c r="R589" s="32" t="s">
        <v>223</v>
      </c>
    </row>
    <row r="590" spans="1:18" s="1" customFormat="1" ht="34.5" customHeight="1">
      <c r="A590" s="6" t="s">
        <v>19</v>
      </c>
      <c r="B590" s="11">
        <v>588</v>
      </c>
      <c r="C590" s="11" t="s">
        <v>1448</v>
      </c>
      <c r="D590" s="32" t="s">
        <v>1449</v>
      </c>
      <c r="E590" s="32" t="s">
        <v>1450</v>
      </c>
      <c r="F590" s="32" t="s">
        <v>1420</v>
      </c>
      <c r="G590" s="32" t="s">
        <v>130</v>
      </c>
      <c r="H590" s="32" t="s">
        <v>23</v>
      </c>
      <c r="I590" s="26">
        <v>61.3</v>
      </c>
      <c r="J590" s="26">
        <v>70</v>
      </c>
      <c r="K590" s="26">
        <v>131.3</v>
      </c>
      <c r="L590" s="36">
        <f t="shared" si="456"/>
        <v>39.39</v>
      </c>
      <c r="M590" s="26"/>
      <c r="N590" s="26"/>
      <c r="O590" s="25">
        <v>79</v>
      </c>
      <c r="P590" s="25">
        <f t="shared" si="457"/>
        <v>31.6</v>
      </c>
      <c r="Q590" s="25">
        <f t="shared" si="458"/>
        <v>70.99000000000001</v>
      </c>
      <c r="R590" s="32">
        <v>1</v>
      </c>
    </row>
    <row r="591" spans="1:18" s="1" customFormat="1" ht="34.5" customHeight="1">
      <c r="A591" s="6" t="s">
        <v>19</v>
      </c>
      <c r="B591" s="11">
        <v>589</v>
      </c>
      <c r="C591" s="11" t="s">
        <v>1451</v>
      </c>
      <c r="D591" s="32" t="s">
        <v>1452</v>
      </c>
      <c r="E591" s="32" t="s">
        <v>1450</v>
      </c>
      <c r="F591" s="32" t="s">
        <v>1420</v>
      </c>
      <c r="G591" s="32" t="s">
        <v>130</v>
      </c>
      <c r="H591" s="32" t="s">
        <v>23</v>
      </c>
      <c r="I591" s="26">
        <v>58.2</v>
      </c>
      <c r="J591" s="26">
        <v>61.5</v>
      </c>
      <c r="K591" s="26">
        <v>119.7</v>
      </c>
      <c r="L591" s="36">
        <f t="shared" si="456"/>
        <v>35.91</v>
      </c>
      <c r="M591" s="26"/>
      <c r="N591" s="26"/>
      <c r="O591" s="25">
        <v>74.26</v>
      </c>
      <c r="P591" s="25">
        <f t="shared" si="457"/>
        <v>29.704000000000004</v>
      </c>
      <c r="Q591" s="25">
        <f t="shared" si="458"/>
        <v>65.614</v>
      </c>
      <c r="R591" s="32">
        <v>2</v>
      </c>
    </row>
    <row r="592" spans="1:18" s="1" customFormat="1" ht="34.5" customHeight="1">
      <c r="A592" s="6" t="s">
        <v>19</v>
      </c>
      <c r="B592" s="7">
        <v>590</v>
      </c>
      <c r="C592" s="11" t="s">
        <v>1453</v>
      </c>
      <c r="D592" s="32" t="s">
        <v>1454</v>
      </c>
      <c r="E592" s="32" t="s">
        <v>1455</v>
      </c>
      <c r="F592" s="32" t="s">
        <v>1456</v>
      </c>
      <c r="G592" s="32" t="s">
        <v>1457</v>
      </c>
      <c r="H592" s="32" t="s">
        <v>23</v>
      </c>
      <c r="I592" s="26">
        <v>55.6</v>
      </c>
      <c r="J592" s="26">
        <v>65</v>
      </c>
      <c r="K592" s="26">
        <v>120.6</v>
      </c>
      <c r="L592" s="36">
        <f t="shared" si="456"/>
        <v>36.18</v>
      </c>
      <c r="M592" s="26"/>
      <c r="N592" s="26"/>
      <c r="O592" s="25">
        <v>78.18</v>
      </c>
      <c r="P592" s="25">
        <f t="shared" si="457"/>
        <v>31.272000000000006</v>
      </c>
      <c r="Q592" s="25">
        <f t="shared" si="458"/>
        <v>67.452</v>
      </c>
      <c r="R592" s="32">
        <v>1</v>
      </c>
    </row>
    <row r="593" spans="1:18" s="1" customFormat="1" ht="34.5" customHeight="1">
      <c r="A593" s="6" t="s">
        <v>19</v>
      </c>
      <c r="B593" s="7">
        <v>591</v>
      </c>
      <c r="C593" s="11" t="s">
        <v>232</v>
      </c>
      <c r="D593" s="32" t="s">
        <v>1458</v>
      </c>
      <c r="E593" s="32" t="s">
        <v>1455</v>
      </c>
      <c r="F593" s="32" t="s">
        <v>1456</v>
      </c>
      <c r="G593" s="32" t="s">
        <v>1457</v>
      </c>
      <c r="H593" s="32" t="s">
        <v>23</v>
      </c>
      <c r="I593" s="26">
        <v>54</v>
      </c>
      <c r="J593" s="26">
        <v>65.5</v>
      </c>
      <c r="K593" s="26">
        <v>119.5</v>
      </c>
      <c r="L593" s="36">
        <f t="shared" si="456"/>
        <v>35.85</v>
      </c>
      <c r="M593" s="26"/>
      <c r="N593" s="26"/>
      <c r="O593" s="25">
        <v>77.5</v>
      </c>
      <c r="P593" s="25">
        <f t="shared" si="457"/>
        <v>31</v>
      </c>
      <c r="Q593" s="25">
        <f t="shared" si="458"/>
        <v>66.85</v>
      </c>
      <c r="R593" s="32">
        <v>2</v>
      </c>
    </row>
    <row r="594" spans="1:18" s="1" customFormat="1" ht="34.5" customHeight="1">
      <c r="A594" s="6" t="s">
        <v>19</v>
      </c>
      <c r="B594" s="7">
        <v>592</v>
      </c>
      <c r="C594" s="11" t="s">
        <v>1459</v>
      </c>
      <c r="D594" s="32" t="s">
        <v>1460</v>
      </c>
      <c r="E594" s="32" t="s">
        <v>1455</v>
      </c>
      <c r="F594" s="32" t="s">
        <v>1456</v>
      </c>
      <c r="G594" s="32" t="s">
        <v>1457</v>
      </c>
      <c r="H594" s="32" t="s">
        <v>23</v>
      </c>
      <c r="I594" s="26">
        <v>45.8</v>
      </c>
      <c r="J594" s="26">
        <v>65</v>
      </c>
      <c r="K594" s="26">
        <v>110.8</v>
      </c>
      <c r="L594" s="36">
        <f t="shared" si="456"/>
        <v>33.239999999999995</v>
      </c>
      <c r="M594" s="26"/>
      <c r="N594" s="26"/>
      <c r="O594" s="25">
        <v>76.86</v>
      </c>
      <c r="P594" s="25">
        <f t="shared" si="457"/>
        <v>30.744</v>
      </c>
      <c r="Q594" s="25">
        <f t="shared" si="458"/>
        <v>63.983999999999995</v>
      </c>
      <c r="R594" s="32">
        <v>3</v>
      </c>
    </row>
    <row r="595" spans="1:18" s="1" customFormat="1" ht="34.5" customHeight="1">
      <c r="A595" s="6" t="s">
        <v>19</v>
      </c>
      <c r="B595" s="11">
        <v>593</v>
      </c>
      <c r="C595" s="11" t="s">
        <v>1461</v>
      </c>
      <c r="D595" s="32" t="s">
        <v>1462</v>
      </c>
      <c r="E595" s="32" t="s">
        <v>1463</v>
      </c>
      <c r="F595" s="32" t="s">
        <v>1464</v>
      </c>
      <c r="G595" s="32" t="s">
        <v>1465</v>
      </c>
      <c r="H595" s="32" t="s">
        <v>23</v>
      </c>
      <c r="I595" s="26">
        <v>61.2</v>
      </c>
      <c r="J595" s="26">
        <v>69.5</v>
      </c>
      <c r="K595" s="26">
        <v>130.7</v>
      </c>
      <c r="L595" s="36">
        <f aca="true" t="shared" si="459" ref="L595:L597">K595*0.3</f>
        <v>39.209999999999994</v>
      </c>
      <c r="M595" s="26"/>
      <c r="N595" s="26"/>
      <c r="O595" s="25">
        <v>79.56</v>
      </c>
      <c r="P595" s="25">
        <f aca="true" t="shared" si="460" ref="P595:P597">O595*0.4</f>
        <v>31.824</v>
      </c>
      <c r="Q595" s="25">
        <f aca="true" t="shared" si="461" ref="Q595:Q597">L595+P595</f>
        <v>71.03399999999999</v>
      </c>
      <c r="R595" s="32">
        <v>1</v>
      </c>
    </row>
    <row r="596" spans="1:18" s="1" customFormat="1" ht="34.5" customHeight="1">
      <c r="A596" s="6" t="s">
        <v>19</v>
      </c>
      <c r="B596" s="11">
        <v>594</v>
      </c>
      <c r="C596" s="11" t="s">
        <v>1466</v>
      </c>
      <c r="D596" s="32" t="s">
        <v>1467</v>
      </c>
      <c r="E596" s="32" t="s">
        <v>1463</v>
      </c>
      <c r="F596" s="32" t="s">
        <v>1464</v>
      </c>
      <c r="G596" s="32" t="s">
        <v>1465</v>
      </c>
      <c r="H596" s="32" t="s">
        <v>23</v>
      </c>
      <c r="I596" s="26">
        <v>59.1</v>
      </c>
      <c r="J596" s="26">
        <v>66</v>
      </c>
      <c r="K596" s="26">
        <v>125.1</v>
      </c>
      <c r="L596" s="36">
        <f t="shared" si="459"/>
        <v>37.529999999999994</v>
      </c>
      <c r="M596" s="26"/>
      <c r="N596" s="26"/>
      <c r="O596" s="25">
        <v>75.74</v>
      </c>
      <c r="P596" s="25">
        <f t="shared" si="460"/>
        <v>30.296</v>
      </c>
      <c r="Q596" s="25">
        <f t="shared" si="461"/>
        <v>67.826</v>
      </c>
      <c r="R596" s="32">
        <v>2</v>
      </c>
    </row>
    <row r="597" spans="1:18" s="1" customFormat="1" ht="34.5" customHeight="1">
      <c r="A597" s="6" t="s">
        <v>19</v>
      </c>
      <c r="B597" s="11">
        <v>595</v>
      </c>
      <c r="C597" s="11" t="s">
        <v>1468</v>
      </c>
      <c r="D597" s="32" t="s">
        <v>1469</v>
      </c>
      <c r="E597" s="32" t="s">
        <v>1463</v>
      </c>
      <c r="F597" s="32" t="s">
        <v>1464</v>
      </c>
      <c r="G597" s="32" t="s">
        <v>1465</v>
      </c>
      <c r="H597" s="32" t="s">
        <v>23</v>
      </c>
      <c r="I597" s="26">
        <v>55.6</v>
      </c>
      <c r="J597" s="26">
        <v>68</v>
      </c>
      <c r="K597" s="26">
        <v>123.6</v>
      </c>
      <c r="L597" s="36">
        <f t="shared" si="459"/>
        <v>37.08</v>
      </c>
      <c r="M597" s="26"/>
      <c r="N597" s="26"/>
      <c r="O597" s="25">
        <v>75.92</v>
      </c>
      <c r="P597" s="25">
        <f t="shared" si="460"/>
        <v>30.368000000000002</v>
      </c>
      <c r="Q597" s="25">
        <f t="shared" si="461"/>
        <v>67.44800000000001</v>
      </c>
      <c r="R597" s="32">
        <v>3</v>
      </c>
    </row>
    <row r="598" spans="1:18" s="1" customFormat="1" ht="34.5" customHeight="1">
      <c r="A598" s="6" t="s">
        <v>19</v>
      </c>
      <c r="B598" s="11">
        <v>596</v>
      </c>
      <c r="C598" s="11" t="s">
        <v>1470</v>
      </c>
      <c r="D598" s="32" t="s">
        <v>1471</v>
      </c>
      <c r="E598" s="32" t="s">
        <v>1463</v>
      </c>
      <c r="F598" s="32" t="s">
        <v>1464</v>
      </c>
      <c r="G598" s="32" t="s">
        <v>1472</v>
      </c>
      <c r="H598" s="32" t="s">
        <v>28</v>
      </c>
      <c r="I598" s="26">
        <v>58.3</v>
      </c>
      <c r="J598" s="26">
        <v>79.5</v>
      </c>
      <c r="K598" s="26">
        <v>137.8</v>
      </c>
      <c r="L598" s="36">
        <f aca="true" t="shared" si="462" ref="L598:L600">K598*0.3</f>
        <v>41.34</v>
      </c>
      <c r="M598" s="26"/>
      <c r="N598" s="26"/>
      <c r="O598" s="25">
        <v>75.18</v>
      </c>
      <c r="P598" s="25">
        <f aca="true" t="shared" si="463" ref="P598:P600">O598*0.4</f>
        <v>30.072000000000003</v>
      </c>
      <c r="Q598" s="25">
        <f aca="true" t="shared" si="464" ref="Q598:Q600">L598+P598</f>
        <v>71.412</v>
      </c>
      <c r="R598" s="32">
        <v>1</v>
      </c>
    </row>
    <row r="599" spans="1:18" s="1" customFormat="1" ht="34.5" customHeight="1">
      <c r="A599" s="6" t="s">
        <v>19</v>
      </c>
      <c r="B599" s="11">
        <v>597</v>
      </c>
      <c r="C599" s="11" t="s">
        <v>1473</v>
      </c>
      <c r="D599" s="32" t="s">
        <v>1474</v>
      </c>
      <c r="E599" s="32" t="s">
        <v>1463</v>
      </c>
      <c r="F599" s="32" t="s">
        <v>1464</v>
      </c>
      <c r="G599" s="32" t="s">
        <v>1472</v>
      </c>
      <c r="H599" s="32" t="s">
        <v>28</v>
      </c>
      <c r="I599" s="26">
        <v>57.6</v>
      </c>
      <c r="J599" s="26">
        <v>59.5</v>
      </c>
      <c r="K599" s="26">
        <v>117.1</v>
      </c>
      <c r="L599" s="36">
        <f t="shared" si="462"/>
        <v>35.129999999999995</v>
      </c>
      <c r="M599" s="26"/>
      <c r="N599" s="26"/>
      <c r="O599" s="25">
        <v>76.26</v>
      </c>
      <c r="P599" s="25">
        <f t="shared" si="463"/>
        <v>30.504000000000005</v>
      </c>
      <c r="Q599" s="25">
        <f t="shared" si="464"/>
        <v>65.634</v>
      </c>
      <c r="R599" s="32">
        <v>2</v>
      </c>
    </row>
    <row r="600" spans="1:18" s="1" customFormat="1" ht="34.5" customHeight="1">
      <c r="A600" s="6" t="s">
        <v>19</v>
      </c>
      <c r="B600" s="11">
        <v>598</v>
      </c>
      <c r="C600" s="11" t="s">
        <v>1475</v>
      </c>
      <c r="D600" s="32" t="s">
        <v>1476</v>
      </c>
      <c r="E600" s="32" t="s">
        <v>1463</v>
      </c>
      <c r="F600" s="32" t="s">
        <v>1464</v>
      </c>
      <c r="G600" s="32" t="s">
        <v>1472</v>
      </c>
      <c r="H600" s="32" t="s">
        <v>28</v>
      </c>
      <c r="I600" s="26">
        <v>55.8</v>
      </c>
      <c r="J600" s="26">
        <v>65</v>
      </c>
      <c r="K600" s="26">
        <v>120.8</v>
      </c>
      <c r="L600" s="36">
        <f t="shared" si="462"/>
        <v>36.239999999999995</v>
      </c>
      <c r="M600" s="26"/>
      <c r="N600" s="26"/>
      <c r="O600" s="25">
        <v>72.24</v>
      </c>
      <c r="P600" s="25">
        <f t="shared" si="463"/>
        <v>28.896</v>
      </c>
      <c r="Q600" s="25">
        <f t="shared" si="464"/>
        <v>65.136</v>
      </c>
      <c r="R600" s="32">
        <v>3</v>
      </c>
    </row>
    <row r="601" spans="1:18" s="1" customFormat="1" ht="34.5" customHeight="1">
      <c r="A601" s="6" t="s">
        <v>19</v>
      </c>
      <c r="B601" s="7">
        <v>599</v>
      </c>
      <c r="C601" s="11" t="s">
        <v>1477</v>
      </c>
      <c r="D601" s="32" t="s">
        <v>1478</v>
      </c>
      <c r="E601" s="32" t="s">
        <v>1463</v>
      </c>
      <c r="F601" s="32" t="s">
        <v>1464</v>
      </c>
      <c r="G601" s="32" t="s">
        <v>1479</v>
      </c>
      <c r="H601" s="32" t="s">
        <v>62</v>
      </c>
      <c r="I601" s="26">
        <v>52.3</v>
      </c>
      <c r="J601" s="26">
        <v>73.5</v>
      </c>
      <c r="K601" s="26">
        <v>125.8</v>
      </c>
      <c r="L601" s="36">
        <f aca="true" t="shared" si="465" ref="L601:L603">K601*0.3</f>
        <v>37.739999999999995</v>
      </c>
      <c r="M601" s="26"/>
      <c r="N601" s="26"/>
      <c r="O601" s="25">
        <v>77.06</v>
      </c>
      <c r="P601" s="25">
        <f aca="true" t="shared" si="466" ref="P601:P603">O601*0.4</f>
        <v>30.824</v>
      </c>
      <c r="Q601" s="25">
        <f aca="true" t="shared" si="467" ref="Q601:Q603">L601+P601</f>
        <v>68.564</v>
      </c>
      <c r="R601" s="32">
        <v>1</v>
      </c>
    </row>
    <row r="602" spans="1:18" s="1" customFormat="1" ht="34.5" customHeight="1">
      <c r="A602" s="6" t="s">
        <v>19</v>
      </c>
      <c r="B602" s="7">
        <v>600</v>
      </c>
      <c r="C602" s="11" t="s">
        <v>1480</v>
      </c>
      <c r="D602" s="32" t="s">
        <v>1481</v>
      </c>
      <c r="E602" s="32" t="s">
        <v>1463</v>
      </c>
      <c r="F602" s="32" t="s">
        <v>1464</v>
      </c>
      <c r="G602" s="32" t="s">
        <v>1479</v>
      </c>
      <c r="H602" s="32" t="s">
        <v>62</v>
      </c>
      <c r="I602" s="26">
        <v>61.9</v>
      </c>
      <c r="J602" s="26">
        <v>61</v>
      </c>
      <c r="K602" s="26">
        <v>122.9</v>
      </c>
      <c r="L602" s="36">
        <f t="shared" si="465"/>
        <v>36.87</v>
      </c>
      <c r="M602" s="26"/>
      <c r="N602" s="26"/>
      <c r="O602" s="25">
        <v>76.34</v>
      </c>
      <c r="P602" s="25">
        <f t="shared" si="466"/>
        <v>30.536</v>
      </c>
      <c r="Q602" s="25">
        <f t="shared" si="467"/>
        <v>67.406</v>
      </c>
      <c r="R602" s="32">
        <v>2</v>
      </c>
    </row>
    <row r="603" spans="1:18" s="1" customFormat="1" ht="34.5" customHeight="1">
      <c r="A603" s="6" t="s">
        <v>19</v>
      </c>
      <c r="B603" s="7">
        <v>601</v>
      </c>
      <c r="C603" s="11" t="s">
        <v>1482</v>
      </c>
      <c r="D603" s="32" t="s">
        <v>1483</v>
      </c>
      <c r="E603" s="32" t="s">
        <v>1463</v>
      </c>
      <c r="F603" s="32" t="s">
        <v>1464</v>
      </c>
      <c r="G603" s="32" t="s">
        <v>1479</v>
      </c>
      <c r="H603" s="32" t="s">
        <v>62</v>
      </c>
      <c r="I603" s="26">
        <v>56.8</v>
      </c>
      <c r="J603" s="26">
        <v>64</v>
      </c>
      <c r="K603" s="26">
        <v>120.8</v>
      </c>
      <c r="L603" s="36">
        <f t="shared" si="465"/>
        <v>36.239999999999995</v>
      </c>
      <c r="M603" s="26"/>
      <c r="N603" s="26"/>
      <c r="O603" s="25">
        <v>68.92</v>
      </c>
      <c r="P603" s="25">
        <f t="shared" si="466"/>
        <v>27.568</v>
      </c>
      <c r="Q603" s="25">
        <f t="shared" si="467"/>
        <v>63.80799999999999</v>
      </c>
      <c r="R603" s="32">
        <v>3</v>
      </c>
    </row>
    <row r="604" spans="1:18" s="1" customFormat="1" ht="34.5" customHeight="1">
      <c r="A604" s="6" t="s">
        <v>19</v>
      </c>
      <c r="B604" s="7">
        <v>602</v>
      </c>
      <c r="C604" s="11" t="s">
        <v>1484</v>
      </c>
      <c r="D604" s="32" t="s">
        <v>1485</v>
      </c>
      <c r="E604" s="32" t="s">
        <v>1463</v>
      </c>
      <c r="F604" s="32" t="s">
        <v>1464</v>
      </c>
      <c r="G604" s="32" t="s">
        <v>1486</v>
      </c>
      <c r="H604" s="32" t="s">
        <v>151</v>
      </c>
      <c r="I604" s="26">
        <v>61.1</v>
      </c>
      <c r="J604" s="26">
        <v>76</v>
      </c>
      <c r="K604" s="26">
        <v>137.1</v>
      </c>
      <c r="L604" s="36">
        <f aca="true" t="shared" si="468" ref="L604:L606">K604*0.3</f>
        <v>41.129999999999995</v>
      </c>
      <c r="M604" s="26"/>
      <c r="N604" s="26"/>
      <c r="O604" s="25">
        <v>75.96</v>
      </c>
      <c r="P604" s="25">
        <f aca="true" t="shared" si="469" ref="P604:P606">O604*0.4</f>
        <v>30.384</v>
      </c>
      <c r="Q604" s="25">
        <f aca="true" t="shared" si="470" ref="Q604:Q606">L604+P604</f>
        <v>71.514</v>
      </c>
      <c r="R604" s="32">
        <v>1</v>
      </c>
    </row>
    <row r="605" spans="1:18" s="1" customFormat="1" ht="34.5" customHeight="1">
      <c r="A605" s="6" t="s">
        <v>19</v>
      </c>
      <c r="B605" s="7">
        <v>603</v>
      </c>
      <c r="C605" s="11" t="s">
        <v>1487</v>
      </c>
      <c r="D605" s="32" t="s">
        <v>1488</v>
      </c>
      <c r="E605" s="32" t="s">
        <v>1463</v>
      </c>
      <c r="F605" s="32" t="s">
        <v>1464</v>
      </c>
      <c r="G605" s="32" t="s">
        <v>1486</v>
      </c>
      <c r="H605" s="32" t="s">
        <v>151</v>
      </c>
      <c r="I605" s="26">
        <v>60.7</v>
      </c>
      <c r="J605" s="26">
        <v>66.5</v>
      </c>
      <c r="K605" s="26">
        <v>127.2</v>
      </c>
      <c r="L605" s="36">
        <f t="shared" si="468"/>
        <v>38.16</v>
      </c>
      <c r="M605" s="26"/>
      <c r="N605" s="26"/>
      <c r="O605" s="25">
        <v>78.44</v>
      </c>
      <c r="P605" s="25">
        <f t="shared" si="469"/>
        <v>31.376</v>
      </c>
      <c r="Q605" s="25">
        <f t="shared" si="470"/>
        <v>69.536</v>
      </c>
      <c r="R605" s="32">
        <v>2</v>
      </c>
    </row>
    <row r="606" spans="1:18" s="1" customFormat="1" ht="34.5" customHeight="1">
      <c r="A606" s="6" t="s">
        <v>19</v>
      </c>
      <c r="B606" s="7">
        <v>604</v>
      </c>
      <c r="C606" s="11" t="s">
        <v>1489</v>
      </c>
      <c r="D606" s="32" t="s">
        <v>1490</v>
      </c>
      <c r="E606" s="32" t="s">
        <v>1463</v>
      </c>
      <c r="F606" s="32" t="s">
        <v>1464</v>
      </c>
      <c r="G606" s="32" t="s">
        <v>1486</v>
      </c>
      <c r="H606" s="32" t="s">
        <v>151</v>
      </c>
      <c r="I606" s="26">
        <v>53.3</v>
      </c>
      <c r="J606" s="26">
        <v>72</v>
      </c>
      <c r="K606" s="26">
        <v>125.3</v>
      </c>
      <c r="L606" s="36">
        <f t="shared" si="468"/>
        <v>37.589999999999996</v>
      </c>
      <c r="M606" s="26"/>
      <c r="N606" s="26"/>
      <c r="O606" s="25">
        <v>77.48</v>
      </c>
      <c r="P606" s="25">
        <f t="shared" si="469"/>
        <v>30.992000000000004</v>
      </c>
      <c r="Q606" s="25">
        <f t="shared" si="470"/>
        <v>68.582</v>
      </c>
      <c r="R606" s="32">
        <v>3</v>
      </c>
    </row>
    <row r="607" spans="1:18" s="1" customFormat="1" ht="34.5" customHeight="1">
      <c r="A607" s="6" t="s">
        <v>19</v>
      </c>
      <c r="B607" s="7">
        <v>605</v>
      </c>
      <c r="C607" s="11" t="s">
        <v>1491</v>
      </c>
      <c r="D607" s="32" t="s">
        <v>1492</v>
      </c>
      <c r="E607" s="32" t="s">
        <v>1463</v>
      </c>
      <c r="F607" s="32" t="s">
        <v>1464</v>
      </c>
      <c r="G607" s="32" t="s">
        <v>1493</v>
      </c>
      <c r="H607" s="32" t="s">
        <v>437</v>
      </c>
      <c r="I607" s="26">
        <v>65.2</v>
      </c>
      <c r="J607" s="26">
        <v>69</v>
      </c>
      <c r="K607" s="26">
        <v>134.2</v>
      </c>
      <c r="L607" s="36">
        <f aca="true" t="shared" si="471" ref="L607:L613">K607*0.3</f>
        <v>40.26</v>
      </c>
      <c r="M607" s="26"/>
      <c r="N607" s="26"/>
      <c r="O607" s="25">
        <v>75.02</v>
      </c>
      <c r="P607" s="25">
        <f aca="true" t="shared" si="472" ref="P607:P613">O607*0.4</f>
        <v>30.008</v>
      </c>
      <c r="Q607" s="25">
        <f aca="true" t="shared" si="473" ref="Q607:Q613">L607+P607</f>
        <v>70.268</v>
      </c>
      <c r="R607" s="32">
        <v>1</v>
      </c>
    </row>
    <row r="608" spans="1:18" s="1" customFormat="1" ht="34.5" customHeight="1">
      <c r="A608" s="6" t="s">
        <v>19</v>
      </c>
      <c r="B608" s="7">
        <v>606</v>
      </c>
      <c r="C608" s="11" t="s">
        <v>1494</v>
      </c>
      <c r="D608" s="32" t="s">
        <v>1495</v>
      </c>
      <c r="E608" s="32" t="s">
        <v>1463</v>
      </c>
      <c r="F608" s="32" t="s">
        <v>1464</v>
      </c>
      <c r="G608" s="32" t="s">
        <v>1493</v>
      </c>
      <c r="H608" s="32" t="s">
        <v>437</v>
      </c>
      <c r="I608" s="26">
        <v>46.3</v>
      </c>
      <c r="J608" s="26">
        <v>60.5</v>
      </c>
      <c r="K608" s="26">
        <v>106.8</v>
      </c>
      <c r="L608" s="36">
        <f t="shared" si="471"/>
        <v>32.04</v>
      </c>
      <c r="M608" s="26"/>
      <c r="N608" s="26"/>
      <c r="O608" s="25">
        <v>78.22</v>
      </c>
      <c r="P608" s="25">
        <f t="shared" si="472"/>
        <v>31.288</v>
      </c>
      <c r="Q608" s="25">
        <f t="shared" si="473"/>
        <v>63.328</v>
      </c>
      <c r="R608" s="32">
        <v>2</v>
      </c>
    </row>
    <row r="609" spans="1:18" s="1" customFormat="1" ht="34.5" customHeight="1">
      <c r="A609" s="6" t="s">
        <v>19</v>
      </c>
      <c r="B609" s="7">
        <v>607</v>
      </c>
      <c r="C609" s="11" t="s">
        <v>1496</v>
      </c>
      <c r="D609" s="32" t="s">
        <v>1497</v>
      </c>
      <c r="E609" s="32" t="s">
        <v>1463</v>
      </c>
      <c r="F609" s="32" t="s">
        <v>1464</v>
      </c>
      <c r="G609" s="32" t="s">
        <v>1493</v>
      </c>
      <c r="H609" s="32" t="s">
        <v>437</v>
      </c>
      <c r="I609" s="26">
        <v>50.1</v>
      </c>
      <c r="J609" s="26">
        <v>56</v>
      </c>
      <c r="K609" s="26">
        <v>106.1</v>
      </c>
      <c r="L609" s="36">
        <f t="shared" si="471"/>
        <v>31.83</v>
      </c>
      <c r="M609" s="26"/>
      <c r="N609" s="26"/>
      <c r="O609" s="25">
        <v>72.7</v>
      </c>
      <c r="P609" s="25">
        <f t="shared" si="472"/>
        <v>29.080000000000002</v>
      </c>
      <c r="Q609" s="25">
        <f t="shared" si="473"/>
        <v>60.91</v>
      </c>
      <c r="R609" s="32">
        <v>3</v>
      </c>
    </row>
    <row r="610" spans="1:18" s="1" customFormat="1" ht="34.5" customHeight="1">
      <c r="A610" s="6" t="s">
        <v>19</v>
      </c>
      <c r="B610" s="7">
        <v>608</v>
      </c>
      <c r="C610" s="11" t="s">
        <v>1498</v>
      </c>
      <c r="D610" s="32" t="s">
        <v>1499</v>
      </c>
      <c r="E610" s="32" t="s">
        <v>1500</v>
      </c>
      <c r="F610" s="32" t="s">
        <v>1501</v>
      </c>
      <c r="G610" s="32" t="s">
        <v>379</v>
      </c>
      <c r="H610" s="32" t="s">
        <v>23</v>
      </c>
      <c r="I610" s="26">
        <v>56.2</v>
      </c>
      <c r="J610" s="26">
        <v>56</v>
      </c>
      <c r="K610" s="26">
        <v>112.2</v>
      </c>
      <c r="L610" s="36">
        <f t="shared" si="471"/>
        <v>33.66</v>
      </c>
      <c r="M610" s="26"/>
      <c r="N610" s="26"/>
      <c r="O610" s="25">
        <v>72.02</v>
      </c>
      <c r="P610" s="25">
        <f t="shared" si="472"/>
        <v>28.808</v>
      </c>
      <c r="Q610" s="25">
        <f t="shared" si="473"/>
        <v>62.467999999999996</v>
      </c>
      <c r="R610" s="32">
        <v>1</v>
      </c>
    </row>
    <row r="611" spans="1:18" s="1" customFormat="1" ht="34.5" customHeight="1">
      <c r="A611" s="6" t="s">
        <v>19</v>
      </c>
      <c r="B611" s="7">
        <v>609</v>
      </c>
      <c r="C611" s="11" t="s">
        <v>1502</v>
      </c>
      <c r="D611" s="32" t="s">
        <v>1503</v>
      </c>
      <c r="E611" s="32" t="s">
        <v>1463</v>
      </c>
      <c r="F611" s="32" t="s">
        <v>1464</v>
      </c>
      <c r="G611" s="32" t="s">
        <v>1504</v>
      </c>
      <c r="H611" s="32" t="s">
        <v>1443</v>
      </c>
      <c r="I611" s="26">
        <v>63.9</v>
      </c>
      <c r="J611" s="26">
        <v>66.5</v>
      </c>
      <c r="K611" s="26">
        <v>130.4</v>
      </c>
      <c r="L611" s="27">
        <f t="shared" si="471"/>
        <v>39.12</v>
      </c>
      <c r="M611" s="26"/>
      <c r="N611" s="26"/>
      <c r="O611" s="25">
        <v>76.22</v>
      </c>
      <c r="P611" s="25">
        <f t="shared" si="472"/>
        <v>30.488</v>
      </c>
      <c r="Q611" s="25">
        <f t="shared" si="473"/>
        <v>69.608</v>
      </c>
      <c r="R611" s="32">
        <v>1</v>
      </c>
    </row>
    <row r="612" spans="1:18" s="1" customFormat="1" ht="34.5" customHeight="1">
      <c r="A612" s="6" t="s">
        <v>19</v>
      </c>
      <c r="B612" s="7">
        <v>610</v>
      </c>
      <c r="C612" s="11" t="s">
        <v>1505</v>
      </c>
      <c r="D612" s="32" t="s">
        <v>1506</v>
      </c>
      <c r="E612" s="32" t="s">
        <v>1463</v>
      </c>
      <c r="F612" s="32" t="s">
        <v>1464</v>
      </c>
      <c r="G612" s="32" t="s">
        <v>1504</v>
      </c>
      <c r="H612" s="32" t="s">
        <v>1443</v>
      </c>
      <c r="I612" s="26">
        <v>53.6</v>
      </c>
      <c r="J612" s="26">
        <v>62.5</v>
      </c>
      <c r="K612" s="26">
        <v>116.1</v>
      </c>
      <c r="L612" s="27">
        <f t="shared" si="471"/>
        <v>34.83</v>
      </c>
      <c r="M612" s="26"/>
      <c r="N612" s="26"/>
      <c r="O612" s="25">
        <v>74.48</v>
      </c>
      <c r="P612" s="25">
        <f t="shared" si="472"/>
        <v>29.792</v>
      </c>
      <c r="Q612" s="25">
        <f t="shared" si="473"/>
        <v>64.622</v>
      </c>
      <c r="R612" s="32">
        <v>2</v>
      </c>
    </row>
    <row r="613" spans="1:18" s="1" customFormat="1" ht="34.5" customHeight="1">
      <c r="A613" s="6" t="s">
        <v>19</v>
      </c>
      <c r="B613" s="7">
        <v>611</v>
      </c>
      <c r="C613" s="11" t="s">
        <v>1507</v>
      </c>
      <c r="D613" s="32" t="s">
        <v>1508</v>
      </c>
      <c r="E613" s="32" t="s">
        <v>1463</v>
      </c>
      <c r="F613" s="32" t="s">
        <v>1464</v>
      </c>
      <c r="G613" s="32" t="s">
        <v>1504</v>
      </c>
      <c r="H613" s="32" t="s">
        <v>1443</v>
      </c>
      <c r="I613" s="26">
        <v>53.7</v>
      </c>
      <c r="J613" s="26">
        <v>56.5</v>
      </c>
      <c r="K613" s="26">
        <v>110.2</v>
      </c>
      <c r="L613" s="27">
        <f t="shared" si="471"/>
        <v>33.06</v>
      </c>
      <c r="M613" s="26"/>
      <c r="N613" s="26"/>
      <c r="O613" s="25">
        <v>76.8</v>
      </c>
      <c r="P613" s="25">
        <f t="shared" si="472"/>
        <v>30.72</v>
      </c>
      <c r="Q613" s="25">
        <f t="shared" si="473"/>
        <v>63.78</v>
      </c>
      <c r="R613" s="32">
        <v>3</v>
      </c>
    </row>
    <row r="614" spans="1:18" s="1" customFormat="1" ht="34.5" customHeight="1">
      <c r="A614" s="6" t="s">
        <v>19</v>
      </c>
      <c r="B614" s="7">
        <v>612</v>
      </c>
      <c r="C614" s="11" t="s">
        <v>1509</v>
      </c>
      <c r="D614" s="32" t="s">
        <v>1510</v>
      </c>
      <c r="E614" s="32" t="s">
        <v>1463</v>
      </c>
      <c r="F614" s="32" t="s">
        <v>1464</v>
      </c>
      <c r="G614" s="32" t="s">
        <v>1511</v>
      </c>
      <c r="H614" s="32" t="s">
        <v>1512</v>
      </c>
      <c r="I614" s="26">
        <v>56.8</v>
      </c>
      <c r="J614" s="26">
        <v>64.5</v>
      </c>
      <c r="K614" s="26">
        <v>121.3</v>
      </c>
      <c r="L614" s="27">
        <f aca="true" t="shared" si="474" ref="L614:L616">K614*0.3</f>
        <v>36.39</v>
      </c>
      <c r="M614" s="26"/>
      <c r="N614" s="26"/>
      <c r="O614" s="25">
        <v>80.96</v>
      </c>
      <c r="P614" s="25">
        <f aca="true" t="shared" si="475" ref="P614:P616">O614*0.4</f>
        <v>32.384</v>
      </c>
      <c r="Q614" s="25">
        <f aca="true" t="shared" si="476" ref="Q614:Q616">L614+P614</f>
        <v>68.774</v>
      </c>
      <c r="R614" s="32" t="s">
        <v>217</v>
      </c>
    </row>
    <row r="615" spans="1:18" s="1" customFormat="1" ht="34.5" customHeight="1">
      <c r="A615" s="6" t="s">
        <v>19</v>
      </c>
      <c r="B615" s="7">
        <v>613</v>
      </c>
      <c r="C615" s="11" t="s">
        <v>1513</v>
      </c>
      <c r="D615" s="32" t="s">
        <v>1514</v>
      </c>
      <c r="E615" s="32" t="s">
        <v>1463</v>
      </c>
      <c r="F615" s="32" t="s">
        <v>1464</v>
      </c>
      <c r="G615" s="32" t="s">
        <v>1511</v>
      </c>
      <c r="H615" s="32" t="s">
        <v>1512</v>
      </c>
      <c r="I615" s="26">
        <v>52.6</v>
      </c>
      <c r="J615" s="26">
        <v>72.5</v>
      </c>
      <c r="K615" s="26">
        <v>125.1</v>
      </c>
      <c r="L615" s="27">
        <f t="shared" si="474"/>
        <v>37.529999999999994</v>
      </c>
      <c r="M615" s="26"/>
      <c r="N615" s="26"/>
      <c r="O615" s="25">
        <v>75.48</v>
      </c>
      <c r="P615" s="25">
        <f t="shared" si="475"/>
        <v>30.192000000000004</v>
      </c>
      <c r="Q615" s="25">
        <f t="shared" si="476"/>
        <v>67.722</v>
      </c>
      <c r="R615" s="32" t="s">
        <v>220</v>
      </c>
    </row>
    <row r="616" spans="1:18" s="1" customFormat="1" ht="34.5" customHeight="1">
      <c r="A616" s="6" t="s">
        <v>19</v>
      </c>
      <c r="B616" s="7">
        <v>614</v>
      </c>
      <c r="C616" s="11" t="s">
        <v>1515</v>
      </c>
      <c r="D616" s="32" t="s">
        <v>1516</v>
      </c>
      <c r="E616" s="32" t="s">
        <v>1463</v>
      </c>
      <c r="F616" s="32" t="s">
        <v>1464</v>
      </c>
      <c r="G616" s="32" t="s">
        <v>1511</v>
      </c>
      <c r="H616" s="32" t="s">
        <v>1512</v>
      </c>
      <c r="I616" s="26">
        <v>50.8</v>
      </c>
      <c r="J616" s="26">
        <v>68</v>
      </c>
      <c r="K616" s="26">
        <v>118.8</v>
      </c>
      <c r="L616" s="27">
        <f t="shared" si="474"/>
        <v>35.64</v>
      </c>
      <c r="M616" s="26"/>
      <c r="N616" s="26"/>
      <c r="O616" s="25">
        <v>75.66</v>
      </c>
      <c r="P616" s="25">
        <f t="shared" si="475"/>
        <v>30.264</v>
      </c>
      <c r="Q616" s="25">
        <f t="shared" si="476"/>
        <v>65.904</v>
      </c>
      <c r="R616" s="32" t="s">
        <v>223</v>
      </c>
    </row>
    <row r="617" spans="1:18" s="1" customFormat="1" ht="34.5" customHeight="1">
      <c r="A617" s="6" t="s">
        <v>19</v>
      </c>
      <c r="B617" s="7">
        <v>615</v>
      </c>
      <c r="C617" s="11" t="s">
        <v>1517</v>
      </c>
      <c r="D617" s="32" t="s">
        <v>1518</v>
      </c>
      <c r="E617" s="32" t="s">
        <v>1463</v>
      </c>
      <c r="F617" s="32" t="s">
        <v>1464</v>
      </c>
      <c r="G617" s="32" t="s">
        <v>1519</v>
      </c>
      <c r="H617" s="32" t="s">
        <v>1520</v>
      </c>
      <c r="I617" s="26">
        <v>54.7</v>
      </c>
      <c r="J617" s="26">
        <v>65</v>
      </c>
      <c r="K617" s="26">
        <v>119.7</v>
      </c>
      <c r="L617" s="27">
        <f aca="true" t="shared" si="477" ref="L617:L619">K617*0.3</f>
        <v>35.91</v>
      </c>
      <c r="M617" s="26"/>
      <c r="N617" s="26"/>
      <c r="O617" s="25">
        <v>78.42</v>
      </c>
      <c r="P617" s="25">
        <f aca="true" t="shared" si="478" ref="P617:P619">O617*0.4</f>
        <v>31.368000000000002</v>
      </c>
      <c r="Q617" s="25">
        <f aca="true" t="shared" si="479" ref="Q617:Q619">L617+P617</f>
        <v>67.27799999999999</v>
      </c>
      <c r="R617" s="32">
        <v>1</v>
      </c>
    </row>
    <row r="618" spans="1:18" s="1" customFormat="1" ht="34.5" customHeight="1">
      <c r="A618" s="6" t="s">
        <v>19</v>
      </c>
      <c r="B618" s="7">
        <v>616</v>
      </c>
      <c r="C618" s="11" t="s">
        <v>1521</v>
      </c>
      <c r="D618" s="32" t="s">
        <v>1522</v>
      </c>
      <c r="E618" s="32" t="s">
        <v>1463</v>
      </c>
      <c r="F618" s="32" t="s">
        <v>1464</v>
      </c>
      <c r="G618" s="32" t="s">
        <v>1519</v>
      </c>
      <c r="H618" s="32" t="s">
        <v>1520</v>
      </c>
      <c r="I618" s="26">
        <v>53.6</v>
      </c>
      <c r="J618" s="26">
        <v>61.5</v>
      </c>
      <c r="K618" s="26">
        <v>115.1</v>
      </c>
      <c r="L618" s="27">
        <f t="shared" si="477"/>
        <v>34.529999999999994</v>
      </c>
      <c r="M618" s="26"/>
      <c r="N618" s="26"/>
      <c r="O618" s="25">
        <v>76.78</v>
      </c>
      <c r="P618" s="25">
        <f t="shared" si="478"/>
        <v>30.712000000000003</v>
      </c>
      <c r="Q618" s="25">
        <f t="shared" si="479"/>
        <v>65.24199999999999</v>
      </c>
      <c r="R618" s="32">
        <v>2</v>
      </c>
    </row>
    <row r="619" spans="1:18" s="1" customFormat="1" ht="34.5" customHeight="1">
      <c r="A619" s="6" t="s">
        <v>19</v>
      </c>
      <c r="B619" s="7">
        <v>617</v>
      </c>
      <c r="C619" s="11" t="s">
        <v>1523</v>
      </c>
      <c r="D619" s="32" t="s">
        <v>1524</v>
      </c>
      <c r="E619" s="32" t="s">
        <v>1463</v>
      </c>
      <c r="F619" s="32" t="s">
        <v>1464</v>
      </c>
      <c r="G619" s="32" t="s">
        <v>1519</v>
      </c>
      <c r="H619" s="32" t="s">
        <v>1520</v>
      </c>
      <c r="I619" s="26">
        <v>53.2</v>
      </c>
      <c r="J619" s="26">
        <v>59.5</v>
      </c>
      <c r="K619" s="26">
        <v>112.7</v>
      </c>
      <c r="L619" s="27">
        <f t="shared" si="477"/>
        <v>33.81</v>
      </c>
      <c r="M619" s="26"/>
      <c r="N619" s="26"/>
      <c r="O619" s="25">
        <v>74.08</v>
      </c>
      <c r="P619" s="25">
        <f t="shared" si="478"/>
        <v>29.632</v>
      </c>
      <c r="Q619" s="25">
        <f t="shared" si="479"/>
        <v>63.44200000000001</v>
      </c>
      <c r="R619" s="32">
        <v>3</v>
      </c>
    </row>
    <row r="620" spans="1:18" s="1" customFormat="1" ht="34.5" customHeight="1">
      <c r="A620" s="6" t="s">
        <v>19</v>
      </c>
      <c r="B620" s="7">
        <v>618</v>
      </c>
      <c r="C620" s="11" t="s">
        <v>1525</v>
      </c>
      <c r="D620" s="32" t="s">
        <v>1526</v>
      </c>
      <c r="E620" s="32" t="s">
        <v>1463</v>
      </c>
      <c r="F620" s="32" t="s">
        <v>1464</v>
      </c>
      <c r="G620" s="32" t="s">
        <v>1527</v>
      </c>
      <c r="H620" s="32" t="s">
        <v>1528</v>
      </c>
      <c r="I620" s="26">
        <v>60.9</v>
      </c>
      <c r="J620" s="26">
        <v>84</v>
      </c>
      <c r="K620" s="26">
        <v>144.9</v>
      </c>
      <c r="L620" s="27">
        <f aca="true" t="shared" si="480" ref="L620:L622">K620*0.3</f>
        <v>43.47</v>
      </c>
      <c r="M620" s="26"/>
      <c r="N620" s="26"/>
      <c r="O620" s="25">
        <v>76.06</v>
      </c>
      <c r="P620" s="25">
        <f aca="true" t="shared" si="481" ref="P620:P622">O620*0.4</f>
        <v>30.424000000000003</v>
      </c>
      <c r="Q620" s="25">
        <f aca="true" t="shared" si="482" ref="Q620:Q622">L620+P620</f>
        <v>73.894</v>
      </c>
      <c r="R620" s="32">
        <v>1</v>
      </c>
    </row>
    <row r="621" spans="1:18" s="1" customFormat="1" ht="34.5" customHeight="1">
      <c r="A621" s="6" t="s">
        <v>19</v>
      </c>
      <c r="B621" s="7">
        <v>619</v>
      </c>
      <c r="C621" s="11" t="s">
        <v>1529</v>
      </c>
      <c r="D621" s="32" t="s">
        <v>1530</v>
      </c>
      <c r="E621" s="32" t="s">
        <v>1463</v>
      </c>
      <c r="F621" s="32" t="s">
        <v>1464</v>
      </c>
      <c r="G621" s="32" t="s">
        <v>1527</v>
      </c>
      <c r="H621" s="32" t="s">
        <v>1528</v>
      </c>
      <c r="I621" s="26">
        <v>52.8</v>
      </c>
      <c r="J621" s="26">
        <v>55.5</v>
      </c>
      <c r="K621" s="26">
        <v>108.3</v>
      </c>
      <c r="L621" s="27">
        <f t="shared" si="480"/>
        <v>32.489999999999995</v>
      </c>
      <c r="M621" s="26"/>
      <c r="N621" s="26"/>
      <c r="O621" s="25">
        <v>75.3</v>
      </c>
      <c r="P621" s="25">
        <f t="shared" si="481"/>
        <v>30.12</v>
      </c>
      <c r="Q621" s="25">
        <f t="shared" si="482"/>
        <v>62.61</v>
      </c>
      <c r="R621" s="32">
        <v>2</v>
      </c>
    </row>
    <row r="622" spans="1:18" s="1" customFormat="1" ht="34.5" customHeight="1">
      <c r="A622" s="6" t="s">
        <v>19</v>
      </c>
      <c r="B622" s="7">
        <v>620</v>
      </c>
      <c r="C622" s="11" t="s">
        <v>1531</v>
      </c>
      <c r="D622" s="32" t="s">
        <v>1532</v>
      </c>
      <c r="E622" s="32" t="s">
        <v>1463</v>
      </c>
      <c r="F622" s="32" t="s">
        <v>1464</v>
      </c>
      <c r="G622" s="32" t="s">
        <v>1527</v>
      </c>
      <c r="H622" s="32" t="s">
        <v>1528</v>
      </c>
      <c r="I622" s="12">
        <v>34.9</v>
      </c>
      <c r="J622" s="12">
        <v>62.5</v>
      </c>
      <c r="K622" s="12">
        <v>97.4</v>
      </c>
      <c r="L622" s="27">
        <f t="shared" si="480"/>
        <v>29.22</v>
      </c>
      <c r="M622" s="26"/>
      <c r="N622" s="26"/>
      <c r="O622" s="25">
        <v>70.86</v>
      </c>
      <c r="P622" s="25">
        <f t="shared" si="481"/>
        <v>28.344</v>
      </c>
      <c r="Q622" s="25">
        <f t="shared" si="482"/>
        <v>57.564</v>
      </c>
      <c r="R622" s="32">
        <v>3</v>
      </c>
    </row>
    <row r="623" spans="1:18" s="1" customFormat="1" ht="34.5" customHeight="1">
      <c r="A623" s="6" t="s">
        <v>19</v>
      </c>
      <c r="B623" s="7">
        <v>621</v>
      </c>
      <c r="C623" s="11" t="s">
        <v>1533</v>
      </c>
      <c r="D623" s="32" t="s">
        <v>1534</v>
      </c>
      <c r="E623" s="32" t="s">
        <v>1463</v>
      </c>
      <c r="F623" s="32" t="s">
        <v>1464</v>
      </c>
      <c r="G623" s="32" t="s">
        <v>1535</v>
      </c>
      <c r="H623" s="32" t="s">
        <v>1536</v>
      </c>
      <c r="I623" s="26">
        <v>55.1</v>
      </c>
      <c r="J623" s="26">
        <v>54.5</v>
      </c>
      <c r="K623" s="26">
        <v>109.6</v>
      </c>
      <c r="L623" s="27">
        <f aca="true" t="shared" si="483" ref="L623:L630">K623*0.3</f>
        <v>32.879999999999995</v>
      </c>
      <c r="M623" s="26"/>
      <c r="N623" s="26"/>
      <c r="O623" s="25">
        <v>76.86</v>
      </c>
      <c r="P623" s="25">
        <f aca="true" t="shared" si="484" ref="P623:P630">O623*0.4</f>
        <v>30.744</v>
      </c>
      <c r="Q623" s="25">
        <f aca="true" t="shared" si="485" ref="Q623:Q630">L623+P623</f>
        <v>63.623999999999995</v>
      </c>
      <c r="R623" s="32">
        <v>1</v>
      </c>
    </row>
    <row r="624" spans="1:18" s="1" customFormat="1" ht="34.5" customHeight="1">
      <c r="A624" s="6" t="s">
        <v>19</v>
      </c>
      <c r="B624" s="7">
        <v>622</v>
      </c>
      <c r="C624" s="11" t="s">
        <v>1537</v>
      </c>
      <c r="D624" s="32" t="s">
        <v>1538</v>
      </c>
      <c r="E624" s="32" t="s">
        <v>1463</v>
      </c>
      <c r="F624" s="32" t="s">
        <v>1464</v>
      </c>
      <c r="G624" s="32" t="s">
        <v>1535</v>
      </c>
      <c r="H624" s="32" t="s">
        <v>1536</v>
      </c>
      <c r="I624" s="26">
        <v>43.4</v>
      </c>
      <c r="J624" s="26">
        <v>63.5</v>
      </c>
      <c r="K624" s="26">
        <v>106.9</v>
      </c>
      <c r="L624" s="27">
        <f t="shared" si="483"/>
        <v>32.07</v>
      </c>
      <c r="M624" s="26"/>
      <c r="N624" s="26"/>
      <c r="O624" s="25">
        <v>70.18</v>
      </c>
      <c r="P624" s="25">
        <f t="shared" si="484"/>
        <v>28.072000000000003</v>
      </c>
      <c r="Q624" s="25">
        <f t="shared" si="485"/>
        <v>60.142</v>
      </c>
      <c r="R624" s="32">
        <v>2</v>
      </c>
    </row>
    <row r="625" spans="1:18" s="1" customFormat="1" ht="34.5" customHeight="1">
      <c r="A625" s="6" t="s">
        <v>19</v>
      </c>
      <c r="B625" s="7">
        <v>623</v>
      </c>
      <c r="C625" s="11" t="s">
        <v>1539</v>
      </c>
      <c r="D625" s="32" t="s">
        <v>1540</v>
      </c>
      <c r="E625" s="32" t="s">
        <v>1463</v>
      </c>
      <c r="F625" s="32" t="s">
        <v>1464</v>
      </c>
      <c r="G625" s="32" t="s">
        <v>1535</v>
      </c>
      <c r="H625" s="32" t="s">
        <v>1536</v>
      </c>
      <c r="I625" s="26">
        <v>40.3</v>
      </c>
      <c r="J625" s="26">
        <v>59</v>
      </c>
      <c r="K625" s="26">
        <v>99.3</v>
      </c>
      <c r="L625" s="27">
        <f t="shared" si="483"/>
        <v>29.79</v>
      </c>
      <c r="M625" s="26"/>
      <c r="N625" s="26"/>
      <c r="O625" s="25">
        <v>67.4</v>
      </c>
      <c r="P625" s="25">
        <f t="shared" si="484"/>
        <v>26.960000000000004</v>
      </c>
      <c r="Q625" s="25">
        <f t="shared" si="485"/>
        <v>56.75</v>
      </c>
      <c r="R625" s="32">
        <v>3</v>
      </c>
    </row>
    <row r="626" spans="1:18" s="1" customFormat="1" ht="34.5" customHeight="1">
      <c r="A626" s="6" t="s">
        <v>19</v>
      </c>
      <c r="B626" s="7">
        <v>624</v>
      </c>
      <c r="C626" s="11" t="s">
        <v>1541</v>
      </c>
      <c r="D626" s="32" t="s">
        <v>1542</v>
      </c>
      <c r="E626" s="32" t="s">
        <v>1543</v>
      </c>
      <c r="F626" s="32" t="s">
        <v>1544</v>
      </c>
      <c r="G626" s="32" t="s">
        <v>1545</v>
      </c>
      <c r="H626" s="32" t="s">
        <v>23</v>
      </c>
      <c r="I626" s="26">
        <v>55.8</v>
      </c>
      <c r="J626" s="26">
        <v>64.5</v>
      </c>
      <c r="K626" s="26">
        <v>120.3</v>
      </c>
      <c r="L626" s="27">
        <f t="shared" si="483"/>
        <v>36.089999999999996</v>
      </c>
      <c r="M626" s="26"/>
      <c r="N626" s="26"/>
      <c r="O626" s="25">
        <v>73.32</v>
      </c>
      <c r="P626" s="25">
        <f t="shared" si="484"/>
        <v>29.328</v>
      </c>
      <c r="Q626" s="25">
        <f t="shared" si="485"/>
        <v>65.41799999999999</v>
      </c>
      <c r="R626" s="32">
        <v>1</v>
      </c>
    </row>
    <row r="627" spans="1:18" s="1" customFormat="1" ht="34.5" customHeight="1">
      <c r="A627" s="6" t="s">
        <v>19</v>
      </c>
      <c r="B627" s="7">
        <v>625</v>
      </c>
      <c r="C627" s="11" t="s">
        <v>1546</v>
      </c>
      <c r="D627" s="32" t="s">
        <v>1547</v>
      </c>
      <c r="E627" s="32" t="s">
        <v>1543</v>
      </c>
      <c r="F627" s="32" t="s">
        <v>1544</v>
      </c>
      <c r="G627" s="32" t="s">
        <v>1545</v>
      </c>
      <c r="H627" s="32" t="s">
        <v>23</v>
      </c>
      <c r="I627" s="26">
        <v>52.3</v>
      </c>
      <c r="J627" s="26">
        <v>36</v>
      </c>
      <c r="K627" s="26">
        <v>88.3</v>
      </c>
      <c r="L627" s="27">
        <f t="shared" si="483"/>
        <v>26.49</v>
      </c>
      <c r="M627" s="26"/>
      <c r="N627" s="26"/>
      <c r="O627" s="25">
        <v>72.94</v>
      </c>
      <c r="P627" s="25">
        <f t="shared" si="484"/>
        <v>29.176000000000002</v>
      </c>
      <c r="Q627" s="25">
        <f t="shared" si="485"/>
        <v>55.666</v>
      </c>
      <c r="R627" s="32">
        <v>2</v>
      </c>
    </row>
    <row r="628" spans="1:18" s="1" customFormat="1" ht="34.5" customHeight="1">
      <c r="A628" s="6" t="s">
        <v>19</v>
      </c>
      <c r="B628" s="7">
        <v>626</v>
      </c>
      <c r="C628" s="11" t="s">
        <v>1548</v>
      </c>
      <c r="D628" s="32" t="s">
        <v>1549</v>
      </c>
      <c r="E628" s="32" t="s">
        <v>1550</v>
      </c>
      <c r="F628" s="32" t="s">
        <v>1551</v>
      </c>
      <c r="G628" s="32" t="s">
        <v>22</v>
      </c>
      <c r="H628" s="32" t="s">
        <v>23</v>
      </c>
      <c r="I628" s="26">
        <v>54.5</v>
      </c>
      <c r="J628" s="26">
        <v>64.5</v>
      </c>
      <c r="K628" s="26">
        <v>119</v>
      </c>
      <c r="L628" s="27">
        <f t="shared" si="483"/>
        <v>35.699999999999996</v>
      </c>
      <c r="M628" s="26"/>
      <c r="N628" s="26"/>
      <c r="O628" s="25">
        <v>76.54</v>
      </c>
      <c r="P628" s="25">
        <f t="shared" si="484"/>
        <v>30.616000000000003</v>
      </c>
      <c r="Q628" s="25">
        <f t="shared" si="485"/>
        <v>66.316</v>
      </c>
      <c r="R628" s="32" t="s">
        <v>217</v>
      </c>
    </row>
    <row r="629" spans="1:18" s="1" customFormat="1" ht="34.5" customHeight="1">
      <c r="A629" s="6" t="s">
        <v>19</v>
      </c>
      <c r="B629" s="7">
        <v>627</v>
      </c>
      <c r="C629" s="11" t="s">
        <v>1552</v>
      </c>
      <c r="D629" s="32" t="s">
        <v>1553</v>
      </c>
      <c r="E629" s="32" t="s">
        <v>1550</v>
      </c>
      <c r="F629" s="32" t="s">
        <v>1551</v>
      </c>
      <c r="G629" s="32" t="s">
        <v>22</v>
      </c>
      <c r="H629" s="32" t="s">
        <v>23</v>
      </c>
      <c r="I629" s="26">
        <v>51.2</v>
      </c>
      <c r="J629" s="26">
        <v>70.5</v>
      </c>
      <c r="K629" s="26">
        <v>121.7</v>
      </c>
      <c r="L629" s="27">
        <f t="shared" si="483"/>
        <v>36.51</v>
      </c>
      <c r="M629" s="26"/>
      <c r="N629" s="26"/>
      <c r="O629" s="25">
        <v>71.14</v>
      </c>
      <c r="P629" s="25">
        <f t="shared" si="484"/>
        <v>28.456000000000003</v>
      </c>
      <c r="Q629" s="25">
        <f t="shared" si="485"/>
        <v>64.96600000000001</v>
      </c>
      <c r="R629" s="32" t="s">
        <v>220</v>
      </c>
    </row>
    <row r="630" spans="1:18" s="1" customFormat="1" ht="34.5" customHeight="1">
      <c r="A630" s="6" t="s">
        <v>19</v>
      </c>
      <c r="B630" s="7">
        <v>628</v>
      </c>
      <c r="C630" s="11" t="s">
        <v>1554</v>
      </c>
      <c r="D630" s="32" t="s">
        <v>1555</v>
      </c>
      <c r="E630" s="32" t="s">
        <v>1550</v>
      </c>
      <c r="F630" s="32" t="s">
        <v>1551</v>
      </c>
      <c r="G630" s="32" t="s">
        <v>22</v>
      </c>
      <c r="H630" s="32" t="s">
        <v>23</v>
      </c>
      <c r="I630" s="26">
        <v>57.4</v>
      </c>
      <c r="J630" s="26">
        <v>59.5</v>
      </c>
      <c r="K630" s="26">
        <v>116.9</v>
      </c>
      <c r="L630" s="27">
        <f t="shared" si="483"/>
        <v>35.07</v>
      </c>
      <c r="M630" s="26"/>
      <c r="N630" s="26"/>
      <c r="O630" s="25">
        <v>71.66</v>
      </c>
      <c r="P630" s="25">
        <f t="shared" si="484"/>
        <v>28.664</v>
      </c>
      <c r="Q630" s="25">
        <f t="shared" si="485"/>
        <v>63.734</v>
      </c>
      <c r="R630" s="32" t="s">
        <v>223</v>
      </c>
    </row>
    <row r="631" spans="1:18" s="1" customFormat="1" ht="34.5" customHeight="1">
      <c r="A631" s="6" t="s">
        <v>19</v>
      </c>
      <c r="B631" s="7">
        <v>629</v>
      </c>
      <c r="C631" s="11" t="s">
        <v>1556</v>
      </c>
      <c r="D631" s="32" t="s">
        <v>1557</v>
      </c>
      <c r="E631" s="32" t="s">
        <v>1558</v>
      </c>
      <c r="F631" s="32" t="s">
        <v>1559</v>
      </c>
      <c r="G631" s="32" t="s">
        <v>1560</v>
      </c>
      <c r="H631" s="32" t="s">
        <v>23</v>
      </c>
      <c r="I631" s="26">
        <v>64.2</v>
      </c>
      <c r="J631" s="26">
        <v>71</v>
      </c>
      <c r="K631" s="26">
        <v>135.2</v>
      </c>
      <c r="L631" s="27">
        <f aca="true" t="shared" si="486" ref="L631:L633">K631*0.3</f>
        <v>40.559999999999995</v>
      </c>
      <c r="M631" s="26"/>
      <c r="N631" s="26"/>
      <c r="O631" s="25">
        <v>80.56</v>
      </c>
      <c r="P631" s="25">
        <f aca="true" t="shared" si="487" ref="P631:P633">O631*0.4</f>
        <v>32.224000000000004</v>
      </c>
      <c r="Q631" s="25">
        <f aca="true" t="shared" si="488" ref="Q631:Q633">L631+P631</f>
        <v>72.78399999999999</v>
      </c>
      <c r="R631" s="32">
        <v>1</v>
      </c>
    </row>
    <row r="632" spans="1:18" s="1" customFormat="1" ht="34.5" customHeight="1">
      <c r="A632" s="6" t="s">
        <v>19</v>
      </c>
      <c r="B632" s="7">
        <v>630</v>
      </c>
      <c r="C632" s="11" t="s">
        <v>1561</v>
      </c>
      <c r="D632" s="32" t="s">
        <v>1562</v>
      </c>
      <c r="E632" s="32" t="s">
        <v>1558</v>
      </c>
      <c r="F632" s="32" t="s">
        <v>1559</v>
      </c>
      <c r="G632" s="32" t="s">
        <v>1560</v>
      </c>
      <c r="H632" s="32" t="s">
        <v>23</v>
      </c>
      <c r="I632" s="26">
        <v>55.8</v>
      </c>
      <c r="J632" s="26">
        <v>74.5</v>
      </c>
      <c r="K632" s="26">
        <v>130.3</v>
      </c>
      <c r="L632" s="27">
        <f t="shared" si="486"/>
        <v>39.09</v>
      </c>
      <c r="M632" s="26"/>
      <c r="N632" s="26"/>
      <c r="O632" s="25">
        <v>79.94</v>
      </c>
      <c r="P632" s="25">
        <f t="shared" si="487"/>
        <v>31.976</v>
      </c>
      <c r="Q632" s="25">
        <f t="shared" si="488"/>
        <v>71.066</v>
      </c>
      <c r="R632" s="32">
        <v>2</v>
      </c>
    </row>
    <row r="633" spans="1:18" s="1" customFormat="1" ht="34.5" customHeight="1">
      <c r="A633" s="6" t="s">
        <v>19</v>
      </c>
      <c r="B633" s="7">
        <v>631</v>
      </c>
      <c r="C633" s="11" t="s">
        <v>1563</v>
      </c>
      <c r="D633" s="32" t="s">
        <v>1564</v>
      </c>
      <c r="E633" s="32" t="s">
        <v>1558</v>
      </c>
      <c r="F633" s="32" t="s">
        <v>1559</v>
      </c>
      <c r="G633" s="32" t="s">
        <v>1560</v>
      </c>
      <c r="H633" s="32" t="s">
        <v>23</v>
      </c>
      <c r="I633" s="32">
        <v>55.6</v>
      </c>
      <c r="J633" s="32">
        <v>63</v>
      </c>
      <c r="K633" s="32">
        <v>118.6</v>
      </c>
      <c r="L633" s="27">
        <f t="shared" si="486"/>
        <v>35.58</v>
      </c>
      <c r="M633" s="32"/>
      <c r="N633" s="32"/>
      <c r="O633" s="25">
        <v>70.76</v>
      </c>
      <c r="P633" s="25">
        <f t="shared" si="487"/>
        <v>28.304000000000002</v>
      </c>
      <c r="Q633" s="25">
        <f t="shared" si="488"/>
        <v>63.884</v>
      </c>
      <c r="R633" s="32">
        <v>3</v>
      </c>
    </row>
    <row r="634" spans="1:18" s="1" customFormat="1" ht="34.5" customHeight="1">
      <c r="A634" s="6" t="s">
        <v>19</v>
      </c>
      <c r="B634" s="7">
        <v>632</v>
      </c>
      <c r="C634" s="11" t="s">
        <v>1565</v>
      </c>
      <c r="D634" s="32" t="s">
        <v>1566</v>
      </c>
      <c r="E634" s="32" t="s">
        <v>1558</v>
      </c>
      <c r="F634" s="32" t="s">
        <v>1559</v>
      </c>
      <c r="G634" s="32" t="s">
        <v>1567</v>
      </c>
      <c r="H634" s="32" t="s">
        <v>28</v>
      </c>
      <c r="I634" s="26">
        <v>57</v>
      </c>
      <c r="J634" s="26">
        <v>70.5</v>
      </c>
      <c r="K634" s="26">
        <v>127.5</v>
      </c>
      <c r="L634" s="27">
        <f aca="true" t="shared" si="489" ref="L634:L636">K634*0.3</f>
        <v>38.25</v>
      </c>
      <c r="M634" s="26"/>
      <c r="N634" s="26"/>
      <c r="O634" s="25">
        <v>77.62</v>
      </c>
      <c r="P634" s="25">
        <f aca="true" t="shared" si="490" ref="P634:P636">O634*0.4</f>
        <v>31.048000000000002</v>
      </c>
      <c r="Q634" s="25">
        <f aca="true" t="shared" si="491" ref="Q634:Q636">L634+P634</f>
        <v>69.298</v>
      </c>
      <c r="R634" s="32">
        <v>1</v>
      </c>
    </row>
    <row r="635" spans="1:18" s="1" customFormat="1" ht="34.5" customHeight="1">
      <c r="A635" s="6" t="s">
        <v>19</v>
      </c>
      <c r="B635" s="7">
        <v>633</v>
      </c>
      <c r="C635" s="11" t="s">
        <v>1568</v>
      </c>
      <c r="D635" s="32" t="s">
        <v>1569</v>
      </c>
      <c r="E635" s="32" t="s">
        <v>1558</v>
      </c>
      <c r="F635" s="32" t="s">
        <v>1559</v>
      </c>
      <c r="G635" s="32" t="s">
        <v>1567</v>
      </c>
      <c r="H635" s="32" t="s">
        <v>28</v>
      </c>
      <c r="I635" s="26">
        <v>64.1</v>
      </c>
      <c r="J635" s="26">
        <v>56</v>
      </c>
      <c r="K635" s="26">
        <v>120.1</v>
      </c>
      <c r="L635" s="27">
        <f t="shared" si="489"/>
        <v>36.029999999999994</v>
      </c>
      <c r="M635" s="26"/>
      <c r="N635" s="26"/>
      <c r="O635" s="25">
        <v>74.86</v>
      </c>
      <c r="P635" s="25">
        <f t="shared" si="490"/>
        <v>29.944000000000003</v>
      </c>
      <c r="Q635" s="25">
        <f t="shared" si="491"/>
        <v>65.97399999999999</v>
      </c>
      <c r="R635" s="32">
        <v>2</v>
      </c>
    </row>
    <row r="636" spans="1:18" s="1" customFormat="1" ht="34.5" customHeight="1">
      <c r="A636" s="6" t="s">
        <v>19</v>
      </c>
      <c r="B636" s="7">
        <v>634</v>
      </c>
      <c r="C636" s="11" t="s">
        <v>1570</v>
      </c>
      <c r="D636" s="32" t="s">
        <v>1571</v>
      </c>
      <c r="E636" s="32" t="s">
        <v>1558</v>
      </c>
      <c r="F636" s="32" t="s">
        <v>1559</v>
      </c>
      <c r="G636" s="32" t="s">
        <v>1567</v>
      </c>
      <c r="H636" s="32" t="s">
        <v>28</v>
      </c>
      <c r="I636" s="26">
        <v>55.8</v>
      </c>
      <c r="J636" s="26">
        <v>65</v>
      </c>
      <c r="K636" s="26">
        <v>120.8</v>
      </c>
      <c r="L636" s="27">
        <f t="shared" si="489"/>
        <v>36.239999999999995</v>
      </c>
      <c r="M636" s="26"/>
      <c r="N636" s="26"/>
      <c r="O636" s="25">
        <v>74.02</v>
      </c>
      <c r="P636" s="25">
        <f t="shared" si="490"/>
        <v>29.608</v>
      </c>
      <c r="Q636" s="25">
        <f t="shared" si="491"/>
        <v>65.848</v>
      </c>
      <c r="R636" s="32">
        <v>3</v>
      </c>
    </row>
    <row r="637" spans="1:18" s="1" customFormat="1" ht="34.5" customHeight="1">
      <c r="A637" s="6" t="s">
        <v>19</v>
      </c>
      <c r="B637" s="7">
        <v>635</v>
      </c>
      <c r="C637" s="11" t="s">
        <v>1572</v>
      </c>
      <c r="D637" s="32" t="s">
        <v>1573</v>
      </c>
      <c r="E637" s="32" t="s">
        <v>1574</v>
      </c>
      <c r="F637" s="32" t="s">
        <v>1575</v>
      </c>
      <c r="G637" s="32" t="s">
        <v>1576</v>
      </c>
      <c r="H637" s="32" t="s">
        <v>23</v>
      </c>
      <c r="I637" s="26">
        <v>61.1</v>
      </c>
      <c r="J637" s="26">
        <v>53</v>
      </c>
      <c r="K637" s="26">
        <v>114.1</v>
      </c>
      <c r="L637" s="27">
        <f aca="true" t="shared" si="492" ref="L637:L639">K637*0.3</f>
        <v>34.23</v>
      </c>
      <c r="M637" s="26"/>
      <c r="N637" s="26"/>
      <c r="O637" s="25">
        <v>73.74</v>
      </c>
      <c r="P637" s="25">
        <f aca="true" t="shared" si="493" ref="P637:P639">O637*0.4</f>
        <v>29.496</v>
      </c>
      <c r="Q637" s="25">
        <f aca="true" t="shared" si="494" ref="Q637:Q639">L637+P637</f>
        <v>63.726</v>
      </c>
      <c r="R637" s="32">
        <v>1</v>
      </c>
    </row>
    <row r="638" spans="1:18" s="1" customFormat="1" ht="34.5" customHeight="1">
      <c r="A638" s="6" t="s">
        <v>19</v>
      </c>
      <c r="B638" s="7">
        <v>636</v>
      </c>
      <c r="C638" s="11" t="s">
        <v>1577</v>
      </c>
      <c r="D638" s="32" t="s">
        <v>1578</v>
      </c>
      <c r="E638" s="32" t="s">
        <v>1574</v>
      </c>
      <c r="F638" s="32" t="s">
        <v>1575</v>
      </c>
      <c r="G638" s="32" t="s">
        <v>1576</v>
      </c>
      <c r="H638" s="32" t="s">
        <v>23</v>
      </c>
      <c r="I638" s="26">
        <v>46.6</v>
      </c>
      <c r="J638" s="26">
        <v>59.5</v>
      </c>
      <c r="K638" s="26">
        <v>106.1</v>
      </c>
      <c r="L638" s="27">
        <f t="shared" si="492"/>
        <v>31.83</v>
      </c>
      <c r="M638" s="26"/>
      <c r="N638" s="26"/>
      <c r="O638" s="25">
        <v>72.36</v>
      </c>
      <c r="P638" s="25">
        <f t="shared" si="493"/>
        <v>28.944000000000003</v>
      </c>
      <c r="Q638" s="25">
        <f t="shared" si="494"/>
        <v>60.774</v>
      </c>
      <c r="R638" s="32">
        <v>2</v>
      </c>
    </row>
    <row r="639" spans="1:18" s="1" customFormat="1" ht="34.5" customHeight="1">
      <c r="A639" s="6" t="s">
        <v>19</v>
      </c>
      <c r="B639" s="7">
        <v>637</v>
      </c>
      <c r="C639" s="11" t="s">
        <v>1579</v>
      </c>
      <c r="D639" s="32" t="s">
        <v>1580</v>
      </c>
      <c r="E639" s="32" t="s">
        <v>1574</v>
      </c>
      <c r="F639" s="32" t="s">
        <v>1575</v>
      </c>
      <c r="G639" s="32" t="s">
        <v>1576</v>
      </c>
      <c r="H639" s="32" t="s">
        <v>23</v>
      </c>
      <c r="I639" s="26">
        <v>41.5</v>
      </c>
      <c r="J639" s="26">
        <v>64</v>
      </c>
      <c r="K639" s="26">
        <v>105.5</v>
      </c>
      <c r="L639" s="27">
        <f t="shared" si="492"/>
        <v>31.65</v>
      </c>
      <c r="M639" s="26"/>
      <c r="N639" s="26"/>
      <c r="O639" s="25">
        <v>71.1</v>
      </c>
      <c r="P639" s="25">
        <f t="shared" si="493"/>
        <v>28.439999999999998</v>
      </c>
      <c r="Q639" s="25">
        <f t="shared" si="494"/>
        <v>60.089999999999996</v>
      </c>
      <c r="R639" s="32">
        <v>3</v>
      </c>
    </row>
    <row r="640" spans="1:18" s="1" customFormat="1" ht="34.5" customHeight="1">
      <c r="A640" s="6" t="s">
        <v>19</v>
      </c>
      <c r="B640" s="7">
        <v>638</v>
      </c>
      <c r="C640" s="11" t="s">
        <v>1581</v>
      </c>
      <c r="D640" s="32" t="s">
        <v>1582</v>
      </c>
      <c r="E640" s="32" t="s">
        <v>1583</v>
      </c>
      <c r="F640" s="32" t="s">
        <v>1584</v>
      </c>
      <c r="G640" s="32" t="s">
        <v>22</v>
      </c>
      <c r="H640" s="32" t="s">
        <v>23</v>
      </c>
      <c r="I640" s="26">
        <v>65.9</v>
      </c>
      <c r="J640" s="26">
        <v>77</v>
      </c>
      <c r="K640" s="26">
        <v>142.9</v>
      </c>
      <c r="L640" s="27">
        <f aca="true" t="shared" si="495" ref="L640:L646">K640*0.3</f>
        <v>42.87</v>
      </c>
      <c r="M640" s="26"/>
      <c r="N640" s="26"/>
      <c r="O640" s="25">
        <v>77.22</v>
      </c>
      <c r="P640" s="25">
        <f aca="true" t="shared" si="496" ref="P640:P646">O640*0.4</f>
        <v>30.888</v>
      </c>
      <c r="Q640" s="25">
        <f aca="true" t="shared" si="497" ref="Q640:Q646">L640+P640</f>
        <v>73.758</v>
      </c>
      <c r="R640" s="32">
        <v>1</v>
      </c>
    </row>
    <row r="641" spans="1:18" s="1" customFormat="1" ht="34.5" customHeight="1">
      <c r="A641" s="6" t="s">
        <v>19</v>
      </c>
      <c r="B641" s="7">
        <v>639</v>
      </c>
      <c r="C641" s="11" t="s">
        <v>1585</v>
      </c>
      <c r="D641" s="32" t="s">
        <v>1586</v>
      </c>
      <c r="E641" s="32" t="s">
        <v>1583</v>
      </c>
      <c r="F641" s="32" t="s">
        <v>1584</v>
      </c>
      <c r="G641" s="32" t="s">
        <v>22</v>
      </c>
      <c r="H641" s="32" t="s">
        <v>23</v>
      </c>
      <c r="I641" s="26">
        <v>52.4</v>
      </c>
      <c r="J641" s="26">
        <v>70.5</v>
      </c>
      <c r="K641" s="26">
        <v>122.9</v>
      </c>
      <c r="L641" s="27">
        <f t="shared" si="495"/>
        <v>36.87</v>
      </c>
      <c r="M641" s="26"/>
      <c r="N641" s="26"/>
      <c r="O641" s="25">
        <v>71.44</v>
      </c>
      <c r="P641" s="25">
        <f t="shared" si="496"/>
        <v>28.576</v>
      </c>
      <c r="Q641" s="25">
        <f t="shared" si="497"/>
        <v>65.446</v>
      </c>
      <c r="R641" s="32">
        <v>2</v>
      </c>
    </row>
    <row r="642" spans="1:18" s="1" customFormat="1" ht="34.5" customHeight="1">
      <c r="A642" s="6" t="s">
        <v>19</v>
      </c>
      <c r="B642" s="7">
        <v>640</v>
      </c>
      <c r="C642" s="11" t="s">
        <v>1587</v>
      </c>
      <c r="D642" s="32" t="s">
        <v>1588</v>
      </c>
      <c r="E642" s="32" t="s">
        <v>1583</v>
      </c>
      <c r="F642" s="32" t="s">
        <v>1584</v>
      </c>
      <c r="G642" s="32" t="s">
        <v>22</v>
      </c>
      <c r="H642" s="32" t="s">
        <v>23</v>
      </c>
      <c r="I642" s="26">
        <v>54.3</v>
      </c>
      <c r="J642" s="26">
        <v>64.5</v>
      </c>
      <c r="K642" s="26">
        <v>118.8</v>
      </c>
      <c r="L642" s="27">
        <f t="shared" si="495"/>
        <v>35.64</v>
      </c>
      <c r="M642" s="26"/>
      <c r="N642" s="26"/>
      <c r="O642" s="25">
        <v>72.32</v>
      </c>
      <c r="P642" s="25">
        <f t="shared" si="496"/>
        <v>28.927999999999997</v>
      </c>
      <c r="Q642" s="25">
        <f t="shared" si="497"/>
        <v>64.568</v>
      </c>
      <c r="R642" s="32">
        <v>3</v>
      </c>
    </row>
    <row r="643" spans="1:18" s="1" customFormat="1" ht="34.5" customHeight="1">
      <c r="A643" s="6" t="s">
        <v>19</v>
      </c>
      <c r="B643" s="7">
        <v>641</v>
      </c>
      <c r="C643" s="11" t="s">
        <v>1589</v>
      </c>
      <c r="D643" s="32" t="s">
        <v>1590</v>
      </c>
      <c r="E643" s="32" t="s">
        <v>1591</v>
      </c>
      <c r="F643" s="32">
        <v>801055</v>
      </c>
      <c r="G643" s="32" t="s">
        <v>27</v>
      </c>
      <c r="H643" s="32" t="s">
        <v>23</v>
      </c>
      <c r="I643" s="26">
        <v>52.3</v>
      </c>
      <c r="J643" s="26">
        <v>57.5</v>
      </c>
      <c r="K643" s="26">
        <v>109.8</v>
      </c>
      <c r="L643" s="27">
        <f t="shared" si="495"/>
        <v>32.94</v>
      </c>
      <c r="M643" s="26"/>
      <c r="N643" s="26"/>
      <c r="O643" s="25">
        <v>76.6</v>
      </c>
      <c r="P643" s="25">
        <f t="shared" si="496"/>
        <v>30.64</v>
      </c>
      <c r="Q643" s="25">
        <f t="shared" si="497"/>
        <v>63.58</v>
      </c>
      <c r="R643" s="32">
        <v>1</v>
      </c>
    </row>
    <row r="644" spans="1:18" s="1" customFormat="1" ht="34.5" customHeight="1">
      <c r="A644" s="6" t="s">
        <v>19</v>
      </c>
      <c r="B644" s="7">
        <v>642</v>
      </c>
      <c r="C644" s="11" t="s">
        <v>1592</v>
      </c>
      <c r="D644" s="32" t="s">
        <v>1593</v>
      </c>
      <c r="E644" s="32" t="s">
        <v>1594</v>
      </c>
      <c r="F644" s="32" t="s">
        <v>1595</v>
      </c>
      <c r="G644" s="32" t="s">
        <v>41</v>
      </c>
      <c r="H644" s="32" t="s">
        <v>23</v>
      </c>
      <c r="I644" s="26">
        <v>50.8</v>
      </c>
      <c r="J644" s="26">
        <v>74.5</v>
      </c>
      <c r="K644" s="26">
        <v>125.3</v>
      </c>
      <c r="L644" s="27">
        <f t="shared" si="495"/>
        <v>37.589999999999996</v>
      </c>
      <c r="M644" s="26"/>
      <c r="N644" s="26"/>
      <c r="O644" s="25">
        <v>75.56</v>
      </c>
      <c r="P644" s="25">
        <f t="shared" si="496"/>
        <v>30.224000000000004</v>
      </c>
      <c r="Q644" s="25">
        <f t="shared" si="497"/>
        <v>67.814</v>
      </c>
      <c r="R644" s="32">
        <v>1</v>
      </c>
    </row>
    <row r="645" spans="1:18" s="1" customFormat="1" ht="34.5" customHeight="1">
      <c r="A645" s="6" t="s">
        <v>19</v>
      </c>
      <c r="B645" s="7">
        <v>643</v>
      </c>
      <c r="C645" s="11" t="s">
        <v>1596</v>
      </c>
      <c r="D645" s="32" t="s">
        <v>1597</v>
      </c>
      <c r="E645" s="32" t="s">
        <v>1594</v>
      </c>
      <c r="F645" s="32" t="s">
        <v>1595</v>
      </c>
      <c r="G645" s="32" t="s">
        <v>41</v>
      </c>
      <c r="H645" s="32" t="s">
        <v>23</v>
      </c>
      <c r="I645" s="26">
        <v>41.4</v>
      </c>
      <c r="J645" s="26">
        <v>70</v>
      </c>
      <c r="K645" s="26">
        <v>111.4</v>
      </c>
      <c r="L645" s="27">
        <f t="shared" si="495"/>
        <v>33.42</v>
      </c>
      <c r="M645" s="26"/>
      <c r="N645" s="26"/>
      <c r="O645" s="25">
        <v>74.78</v>
      </c>
      <c r="P645" s="25">
        <f t="shared" si="496"/>
        <v>29.912000000000003</v>
      </c>
      <c r="Q645" s="25">
        <f t="shared" si="497"/>
        <v>63.33200000000001</v>
      </c>
      <c r="R645" s="32">
        <v>2</v>
      </c>
    </row>
    <row r="646" spans="1:18" s="1" customFormat="1" ht="34.5" customHeight="1">
      <c r="A646" s="6" t="s">
        <v>19</v>
      </c>
      <c r="B646" s="7">
        <v>644</v>
      </c>
      <c r="C646" s="11" t="s">
        <v>1598</v>
      </c>
      <c r="D646" s="32" t="s">
        <v>1599</v>
      </c>
      <c r="E646" s="32" t="s">
        <v>1594</v>
      </c>
      <c r="F646" s="32" t="s">
        <v>1595</v>
      </c>
      <c r="G646" s="32" t="s">
        <v>41</v>
      </c>
      <c r="H646" s="32" t="s">
        <v>23</v>
      </c>
      <c r="I646" s="26">
        <v>46.5</v>
      </c>
      <c r="J646" s="26">
        <v>56</v>
      </c>
      <c r="K646" s="26">
        <v>102.5</v>
      </c>
      <c r="L646" s="27">
        <f t="shared" si="495"/>
        <v>30.75</v>
      </c>
      <c r="M646" s="26"/>
      <c r="N646" s="26"/>
      <c r="O646" s="25">
        <v>69.3</v>
      </c>
      <c r="P646" s="25">
        <f t="shared" si="496"/>
        <v>27.72</v>
      </c>
      <c r="Q646" s="25">
        <f t="shared" si="497"/>
        <v>58.47</v>
      </c>
      <c r="R646" s="32">
        <v>3</v>
      </c>
    </row>
    <row r="647" spans="1:18" s="1" customFormat="1" ht="34.5" customHeight="1">
      <c r="A647" s="6" t="s">
        <v>19</v>
      </c>
      <c r="B647" s="7">
        <v>645</v>
      </c>
      <c r="C647" s="11" t="s">
        <v>931</v>
      </c>
      <c r="D647" s="32" t="s">
        <v>1600</v>
      </c>
      <c r="E647" s="32" t="s">
        <v>1601</v>
      </c>
      <c r="F647" s="32" t="s">
        <v>1602</v>
      </c>
      <c r="G647" s="32" t="s">
        <v>22</v>
      </c>
      <c r="H647" s="32" t="s">
        <v>23</v>
      </c>
      <c r="I647" s="26">
        <v>52.5</v>
      </c>
      <c r="J647" s="26">
        <v>69.5</v>
      </c>
      <c r="K647" s="26">
        <v>122</v>
      </c>
      <c r="L647" s="27">
        <f aca="true" t="shared" si="498" ref="L647:L653">K647*0.3</f>
        <v>36.6</v>
      </c>
      <c r="M647" s="26"/>
      <c r="N647" s="26"/>
      <c r="O647" s="25">
        <v>82.04</v>
      </c>
      <c r="P647" s="25">
        <f aca="true" t="shared" si="499" ref="P647:P653">O647*0.4</f>
        <v>32.816</v>
      </c>
      <c r="Q647" s="25">
        <f aca="true" t="shared" si="500" ref="Q647:Q653">L647+P647</f>
        <v>69.416</v>
      </c>
      <c r="R647" s="32" t="s">
        <v>217</v>
      </c>
    </row>
    <row r="648" spans="1:18" s="1" customFormat="1" ht="34.5" customHeight="1">
      <c r="A648" s="6" t="s">
        <v>19</v>
      </c>
      <c r="B648" s="7">
        <v>646</v>
      </c>
      <c r="C648" s="11" t="s">
        <v>1603</v>
      </c>
      <c r="D648" s="32" t="s">
        <v>1604</v>
      </c>
      <c r="E648" s="32" t="s">
        <v>1601</v>
      </c>
      <c r="F648" s="32" t="s">
        <v>1602</v>
      </c>
      <c r="G648" s="32" t="s">
        <v>22</v>
      </c>
      <c r="H648" s="32" t="s">
        <v>23</v>
      </c>
      <c r="I648" s="26">
        <v>56.3</v>
      </c>
      <c r="J648" s="26">
        <v>74</v>
      </c>
      <c r="K648" s="26">
        <v>130.3</v>
      </c>
      <c r="L648" s="27">
        <f t="shared" si="498"/>
        <v>39.09</v>
      </c>
      <c r="M648" s="26"/>
      <c r="N648" s="26"/>
      <c r="O648" s="25">
        <v>74.54</v>
      </c>
      <c r="P648" s="25">
        <f t="shared" si="499"/>
        <v>29.816000000000003</v>
      </c>
      <c r="Q648" s="25">
        <f t="shared" si="500"/>
        <v>68.906</v>
      </c>
      <c r="R648" s="32" t="s">
        <v>220</v>
      </c>
    </row>
    <row r="649" spans="1:18" s="1" customFormat="1" ht="34.5" customHeight="1">
      <c r="A649" s="6" t="s">
        <v>19</v>
      </c>
      <c r="B649" s="7">
        <v>647</v>
      </c>
      <c r="C649" s="8" t="s">
        <v>1605</v>
      </c>
      <c r="D649" s="32" t="s">
        <v>1606</v>
      </c>
      <c r="E649" s="32" t="s">
        <v>1601</v>
      </c>
      <c r="F649" s="32" t="s">
        <v>1602</v>
      </c>
      <c r="G649" s="32" t="s">
        <v>22</v>
      </c>
      <c r="H649" s="32" t="s">
        <v>23</v>
      </c>
      <c r="I649" s="32">
        <v>53.7</v>
      </c>
      <c r="J649" s="32">
        <v>58</v>
      </c>
      <c r="K649" s="32">
        <v>111.7</v>
      </c>
      <c r="L649" s="27">
        <f t="shared" si="498"/>
        <v>33.51</v>
      </c>
      <c r="M649" s="32"/>
      <c r="N649" s="32"/>
      <c r="O649" s="25">
        <v>74.3</v>
      </c>
      <c r="P649" s="25">
        <f t="shared" si="499"/>
        <v>29.72</v>
      </c>
      <c r="Q649" s="25">
        <f t="shared" si="500"/>
        <v>63.23</v>
      </c>
      <c r="R649" s="9">
        <v>3</v>
      </c>
    </row>
    <row r="650" spans="1:18" s="1" customFormat="1" ht="34.5" customHeight="1">
      <c r="A650" s="6" t="s">
        <v>19</v>
      </c>
      <c r="B650" s="7">
        <v>648</v>
      </c>
      <c r="C650" s="11" t="s">
        <v>1607</v>
      </c>
      <c r="D650" s="32" t="s">
        <v>1608</v>
      </c>
      <c r="E650" s="32" t="s">
        <v>1609</v>
      </c>
      <c r="F650" s="32" t="s">
        <v>1610</v>
      </c>
      <c r="G650" s="32" t="s">
        <v>811</v>
      </c>
      <c r="H650" s="32" t="s">
        <v>23</v>
      </c>
      <c r="I650" s="26">
        <v>46.5</v>
      </c>
      <c r="J650" s="26">
        <v>54</v>
      </c>
      <c r="K650" s="26">
        <v>100.5</v>
      </c>
      <c r="L650" s="27">
        <f t="shared" si="498"/>
        <v>30.15</v>
      </c>
      <c r="M650" s="26"/>
      <c r="N650" s="26"/>
      <c r="O650" s="25">
        <v>82.58</v>
      </c>
      <c r="P650" s="25">
        <f t="shared" si="499"/>
        <v>33.032000000000004</v>
      </c>
      <c r="Q650" s="25">
        <f t="shared" si="500"/>
        <v>63.182</v>
      </c>
      <c r="R650" s="26">
        <v>1</v>
      </c>
    </row>
    <row r="651" spans="1:18" s="1" customFormat="1" ht="34.5" customHeight="1">
      <c r="A651" s="6" t="s">
        <v>19</v>
      </c>
      <c r="B651" s="7">
        <v>649</v>
      </c>
      <c r="C651" s="11" t="s">
        <v>909</v>
      </c>
      <c r="D651" s="32" t="s">
        <v>1611</v>
      </c>
      <c r="E651" s="32" t="s">
        <v>1609</v>
      </c>
      <c r="F651" s="32" t="s">
        <v>1610</v>
      </c>
      <c r="G651" s="32" t="s">
        <v>41</v>
      </c>
      <c r="H651" s="32" t="s">
        <v>28</v>
      </c>
      <c r="I651" s="26">
        <v>49.4</v>
      </c>
      <c r="J651" s="26">
        <v>75.5</v>
      </c>
      <c r="K651" s="26" t="s">
        <v>1612</v>
      </c>
      <c r="L651" s="27">
        <f t="shared" si="498"/>
        <v>37.47</v>
      </c>
      <c r="M651" s="26"/>
      <c r="N651" s="26"/>
      <c r="O651" s="25">
        <v>80.12</v>
      </c>
      <c r="P651" s="25">
        <f t="shared" si="499"/>
        <v>32.048</v>
      </c>
      <c r="Q651" s="25">
        <f t="shared" si="500"/>
        <v>69.518</v>
      </c>
      <c r="R651" s="26">
        <v>1</v>
      </c>
    </row>
    <row r="652" spans="1:18" s="1" customFormat="1" ht="34.5" customHeight="1">
      <c r="A652" s="6" t="s">
        <v>19</v>
      </c>
      <c r="B652" s="7">
        <v>650</v>
      </c>
      <c r="C652" s="11" t="s">
        <v>1613</v>
      </c>
      <c r="D652" s="32" t="s">
        <v>1614</v>
      </c>
      <c r="E652" s="32" t="s">
        <v>1609</v>
      </c>
      <c r="F652" s="32" t="s">
        <v>1610</v>
      </c>
      <c r="G652" s="32" t="s">
        <v>41</v>
      </c>
      <c r="H652" s="32" t="s">
        <v>28</v>
      </c>
      <c r="I652" s="26">
        <v>57</v>
      </c>
      <c r="J652" s="26">
        <v>58</v>
      </c>
      <c r="K652" s="26">
        <v>115</v>
      </c>
      <c r="L652" s="27">
        <f t="shared" si="498"/>
        <v>34.5</v>
      </c>
      <c r="M652" s="26"/>
      <c r="N652" s="26"/>
      <c r="O652" s="25">
        <v>79.26</v>
      </c>
      <c r="P652" s="25">
        <f t="shared" si="499"/>
        <v>31.704000000000004</v>
      </c>
      <c r="Q652" s="25">
        <f t="shared" si="500"/>
        <v>66.20400000000001</v>
      </c>
      <c r="R652" s="26">
        <v>2</v>
      </c>
    </row>
    <row r="653" spans="1:18" s="1" customFormat="1" ht="34.5" customHeight="1">
      <c r="A653" s="6" t="s">
        <v>19</v>
      </c>
      <c r="B653" s="7">
        <v>651</v>
      </c>
      <c r="C653" s="11" t="s">
        <v>1615</v>
      </c>
      <c r="D653" s="32" t="s">
        <v>1616</v>
      </c>
      <c r="E653" s="32" t="s">
        <v>1609</v>
      </c>
      <c r="F653" s="32" t="s">
        <v>1610</v>
      </c>
      <c r="G653" s="32" t="s">
        <v>41</v>
      </c>
      <c r="H653" s="32" t="s">
        <v>28</v>
      </c>
      <c r="I653" s="26">
        <v>62.4</v>
      </c>
      <c r="J653" s="26">
        <v>52</v>
      </c>
      <c r="K653" s="26">
        <v>114.4</v>
      </c>
      <c r="L653" s="27">
        <f t="shared" si="498"/>
        <v>34.32</v>
      </c>
      <c r="M653" s="26"/>
      <c r="N653" s="26"/>
      <c r="O653" s="25">
        <v>74.7</v>
      </c>
      <c r="P653" s="25">
        <f t="shared" si="499"/>
        <v>29.880000000000003</v>
      </c>
      <c r="Q653" s="25">
        <f t="shared" si="500"/>
        <v>64.2</v>
      </c>
      <c r="R653" s="26">
        <v>3</v>
      </c>
    </row>
    <row r="654" spans="1:18" s="1" customFormat="1" ht="34.5" customHeight="1">
      <c r="A654" s="6" t="s">
        <v>19</v>
      </c>
      <c r="B654" s="7">
        <v>652</v>
      </c>
      <c r="C654" s="11" t="s">
        <v>1617</v>
      </c>
      <c r="D654" s="32" t="s">
        <v>1618</v>
      </c>
      <c r="E654" s="32" t="s">
        <v>1619</v>
      </c>
      <c r="F654" s="32" t="s">
        <v>1620</v>
      </c>
      <c r="G654" s="32" t="s">
        <v>41</v>
      </c>
      <c r="H654" s="32" t="s">
        <v>23</v>
      </c>
      <c r="I654" s="26">
        <v>54</v>
      </c>
      <c r="J654" s="26">
        <v>61</v>
      </c>
      <c r="K654" s="26">
        <v>115</v>
      </c>
      <c r="L654" s="27">
        <f aca="true" t="shared" si="501" ref="L654:L656">K654*0.3</f>
        <v>34.5</v>
      </c>
      <c r="M654" s="26"/>
      <c r="N654" s="26"/>
      <c r="O654" s="25">
        <v>76.04</v>
      </c>
      <c r="P654" s="25">
        <f aca="true" t="shared" si="502" ref="P654:P656">O654*0.4</f>
        <v>30.416000000000004</v>
      </c>
      <c r="Q654" s="25">
        <f aca="true" t="shared" si="503" ref="Q654:Q656">L654+P654</f>
        <v>64.916</v>
      </c>
      <c r="R654" s="32">
        <v>1</v>
      </c>
    </row>
    <row r="655" spans="1:18" s="1" customFormat="1" ht="34.5" customHeight="1">
      <c r="A655" s="6" t="s">
        <v>19</v>
      </c>
      <c r="B655" s="7">
        <v>653</v>
      </c>
      <c r="C655" s="11" t="s">
        <v>1621</v>
      </c>
      <c r="D655" s="32" t="s">
        <v>1622</v>
      </c>
      <c r="E655" s="32" t="s">
        <v>1619</v>
      </c>
      <c r="F655" s="32" t="s">
        <v>1620</v>
      </c>
      <c r="G655" s="32" t="s">
        <v>41</v>
      </c>
      <c r="H655" s="32" t="s">
        <v>23</v>
      </c>
      <c r="I655" s="26">
        <v>56.5</v>
      </c>
      <c r="J655" s="26">
        <v>55</v>
      </c>
      <c r="K655" s="26">
        <v>111.5</v>
      </c>
      <c r="L655" s="27">
        <f t="shared" si="501"/>
        <v>33.449999999999996</v>
      </c>
      <c r="M655" s="26"/>
      <c r="N655" s="26"/>
      <c r="O655" s="25">
        <v>74.04</v>
      </c>
      <c r="P655" s="25">
        <f t="shared" si="502"/>
        <v>29.616000000000003</v>
      </c>
      <c r="Q655" s="25">
        <f t="shared" si="503"/>
        <v>63.066</v>
      </c>
      <c r="R655" s="32">
        <v>2</v>
      </c>
    </row>
    <row r="656" spans="1:18" s="1" customFormat="1" ht="34.5" customHeight="1">
      <c r="A656" s="6" t="s">
        <v>19</v>
      </c>
      <c r="B656" s="7">
        <v>654</v>
      </c>
      <c r="C656" s="11" t="s">
        <v>1623</v>
      </c>
      <c r="D656" s="32" t="s">
        <v>1624</v>
      </c>
      <c r="E656" s="32" t="s">
        <v>1619</v>
      </c>
      <c r="F656" s="32" t="s">
        <v>1620</v>
      </c>
      <c r="G656" s="32" t="s">
        <v>41</v>
      </c>
      <c r="H656" s="32" t="s">
        <v>23</v>
      </c>
      <c r="I656" s="26">
        <v>45.9</v>
      </c>
      <c r="J656" s="26">
        <v>54.5</v>
      </c>
      <c r="K656" s="26">
        <v>100.4</v>
      </c>
      <c r="L656" s="27">
        <f t="shared" si="501"/>
        <v>30.12</v>
      </c>
      <c r="M656" s="26"/>
      <c r="N656" s="26"/>
      <c r="O656" s="25">
        <v>76.14</v>
      </c>
      <c r="P656" s="25">
        <f t="shared" si="502"/>
        <v>30.456000000000003</v>
      </c>
      <c r="Q656" s="25">
        <f t="shared" si="503"/>
        <v>60.57600000000001</v>
      </c>
      <c r="R656" s="32">
        <v>3</v>
      </c>
    </row>
    <row r="657" spans="1:18" s="1" customFormat="1" ht="34.5" customHeight="1">
      <c r="A657" s="6" t="s">
        <v>19</v>
      </c>
      <c r="B657" s="7">
        <v>655</v>
      </c>
      <c r="C657" s="11" t="s">
        <v>1625</v>
      </c>
      <c r="D657" s="32" t="s">
        <v>1626</v>
      </c>
      <c r="E657" s="32" t="s">
        <v>1627</v>
      </c>
      <c r="F657" s="32" t="s">
        <v>1628</v>
      </c>
      <c r="G657" s="32" t="s">
        <v>41</v>
      </c>
      <c r="H657" s="32" t="s">
        <v>23</v>
      </c>
      <c r="I657" s="26">
        <v>55.3</v>
      </c>
      <c r="J657" s="26">
        <v>68</v>
      </c>
      <c r="K657" s="26">
        <v>123.3</v>
      </c>
      <c r="L657" s="27">
        <f aca="true" t="shared" si="504" ref="L657:L659">K657*0.3</f>
        <v>36.989999999999995</v>
      </c>
      <c r="M657" s="26"/>
      <c r="N657" s="26"/>
      <c r="O657" s="25">
        <v>77.34</v>
      </c>
      <c r="P657" s="25">
        <f aca="true" t="shared" si="505" ref="P657:P659">O657*0.4</f>
        <v>30.936000000000003</v>
      </c>
      <c r="Q657" s="25">
        <f aca="true" t="shared" si="506" ref="Q657:Q659">L657+P657</f>
        <v>67.926</v>
      </c>
      <c r="R657" s="32" t="s">
        <v>217</v>
      </c>
    </row>
    <row r="658" spans="1:18" s="1" customFormat="1" ht="34.5" customHeight="1">
      <c r="A658" s="6" t="s">
        <v>19</v>
      </c>
      <c r="B658" s="7">
        <v>656</v>
      </c>
      <c r="C658" s="11" t="s">
        <v>60</v>
      </c>
      <c r="D658" s="32" t="s">
        <v>1629</v>
      </c>
      <c r="E658" s="32" t="s">
        <v>1627</v>
      </c>
      <c r="F658" s="32" t="s">
        <v>1628</v>
      </c>
      <c r="G658" s="32" t="s">
        <v>41</v>
      </c>
      <c r="H658" s="32" t="s">
        <v>23</v>
      </c>
      <c r="I658" s="26">
        <v>58.7</v>
      </c>
      <c r="J658" s="26">
        <v>69.5</v>
      </c>
      <c r="K658" s="26">
        <v>128.2</v>
      </c>
      <c r="L658" s="27">
        <f t="shared" si="504"/>
        <v>38.459999999999994</v>
      </c>
      <c r="M658" s="26"/>
      <c r="N658" s="26"/>
      <c r="O658" s="25">
        <v>73.48</v>
      </c>
      <c r="P658" s="25">
        <f t="shared" si="505"/>
        <v>29.392000000000003</v>
      </c>
      <c r="Q658" s="25">
        <f t="shared" si="506"/>
        <v>67.852</v>
      </c>
      <c r="R658" s="32" t="s">
        <v>220</v>
      </c>
    </row>
    <row r="659" spans="1:18" s="1" customFormat="1" ht="34.5" customHeight="1">
      <c r="A659" s="6" t="s">
        <v>19</v>
      </c>
      <c r="B659" s="7">
        <v>657</v>
      </c>
      <c r="C659" s="11" t="s">
        <v>1630</v>
      </c>
      <c r="D659" s="32" t="s">
        <v>1631</v>
      </c>
      <c r="E659" s="32" t="s">
        <v>1627</v>
      </c>
      <c r="F659" s="32" t="s">
        <v>1628</v>
      </c>
      <c r="G659" s="32" t="s">
        <v>41</v>
      </c>
      <c r="H659" s="32" t="s">
        <v>23</v>
      </c>
      <c r="I659" s="26">
        <v>49</v>
      </c>
      <c r="J659" s="26">
        <v>66.5</v>
      </c>
      <c r="K659" s="26">
        <v>115.5</v>
      </c>
      <c r="L659" s="27">
        <f t="shared" si="504"/>
        <v>34.65</v>
      </c>
      <c r="M659" s="26"/>
      <c r="N659" s="26"/>
      <c r="O659" s="25">
        <v>76.08</v>
      </c>
      <c r="P659" s="25">
        <f t="shared" si="505"/>
        <v>30.432000000000002</v>
      </c>
      <c r="Q659" s="25">
        <f t="shared" si="506"/>
        <v>65.082</v>
      </c>
      <c r="R659" s="32" t="s">
        <v>223</v>
      </c>
    </row>
    <row r="660" spans="1:18" s="1" customFormat="1" ht="34.5" customHeight="1">
      <c r="A660" s="6" t="s">
        <v>19</v>
      </c>
      <c r="B660" s="7">
        <v>658</v>
      </c>
      <c r="C660" s="11" t="s">
        <v>1632</v>
      </c>
      <c r="D660" s="32" t="s">
        <v>1633</v>
      </c>
      <c r="E660" s="32" t="s">
        <v>1627</v>
      </c>
      <c r="F660" s="32" t="s">
        <v>1628</v>
      </c>
      <c r="G660" s="32" t="s">
        <v>399</v>
      </c>
      <c r="H660" s="32" t="s">
        <v>28</v>
      </c>
      <c r="I660" s="26">
        <v>53.6</v>
      </c>
      <c r="J660" s="26">
        <v>65.5</v>
      </c>
      <c r="K660" s="26">
        <v>119.1</v>
      </c>
      <c r="L660" s="27">
        <f aca="true" t="shared" si="507" ref="L660:L662">K660*0.3</f>
        <v>35.73</v>
      </c>
      <c r="M660" s="26"/>
      <c r="N660" s="26"/>
      <c r="O660" s="25">
        <v>76.82</v>
      </c>
      <c r="P660" s="25">
        <f aca="true" t="shared" si="508" ref="P660:P662">O660*0.4</f>
        <v>30.727999999999998</v>
      </c>
      <c r="Q660" s="25">
        <f aca="true" t="shared" si="509" ref="Q660:Q662">L660+P660</f>
        <v>66.458</v>
      </c>
      <c r="R660" s="32">
        <v>1</v>
      </c>
    </row>
    <row r="661" spans="1:18" s="1" customFormat="1" ht="34.5" customHeight="1">
      <c r="A661" s="6" t="s">
        <v>19</v>
      </c>
      <c r="B661" s="7">
        <v>659</v>
      </c>
      <c r="C661" s="11" t="s">
        <v>1634</v>
      </c>
      <c r="D661" s="32" t="s">
        <v>1635</v>
      </c>
      <c r="E661" s="32" t="s">
        <v>1627</v>
      </c>
      <c r="F661" s="32" t="s">
        <v>1628</v>
      </c>
      <c r="G661" s="32" t="s">
        <v>399</v>
      </c>
      <c r="H661" s="32" t="s">
        <v>28</v>
      </c>
      <c r="I661" s="26">
        <v>50.6</v>
      </c>
      <c r="J661" s="26">
        <v>60.5</v>
      </c>
      <c r="K661" s="26">
        <v>111.1</v>
      </c>
      <c r="L661" s="27">
        <f t="shared" si="507"/>
        <v>33.33</v>
      </c>
      <c r="M661" s="26"/>
      <c r="N661" s="26"/>
      <c r="O661" s="25">
        <v>80.4</v>
      </c>
      <c r="P661" s="25">
        <f t="shared" si="508"/>
        <v>32.160000000000004</v>
      </c>
      <c r="Q661" s="25">
        <f t="shared" si="509"/>
        <v>65.49000000000001</v>
      </c>
      <c r="R661" s="32">
        <v>2</v>
      </c>
    </row>
    <row r="662" spans="1:18" s="1" customFormat="1" ht="34.5" customHeight="1">
      <c r="A662" s="6" t="s">
        <v>19</v>
      </c>
      <c r="B662" s="7">
        <v>660</v>
      </c>
      <c r="C662" s="11" t="s">
        <v>1636</v>
      </c>
      <c r="D662" s="32" t="s">
        <v>1637</v>
      </c>
      <c r="E662" s="32" t="s">
        <v>1627</v>
      </c>
      <c r="F662" s="32" t="s">
        <v>1628</v>
      </c>
      <c r="G662" s="32" t="s">
        <v>399</v>
      </c>
      <c r="H662" s="32" t="s">
        <v>28</v>
      </c>
      <c r="I662" s="26">
        <v>52.8</v>
      </c>
      <c r="J662" s="26">
        <v>61.5</v>
      </c>
      <c r="K662" s="26">
        <v>114.3</v>
      </c>
      <c r="L662" s="27">
        <f t="shared" si="507"/>
        <v>34.29</v>
      </c>
      <c r="M662" s="26"/>
      <c r="N662" s="26"/>
      <c r="O662" s="25">
        <v>69.86</v>
      </c>
      <c r="P662" s="25">
        <f t="shared" si="508"/>
        <v>27.944000000000003</v>
      </c>
      <c r="Q662" s="25">
        <f t="shared" si="509"/>
        <v>62.234</v>
      </c>
      <c r="R662" s="32">
        <v>3</v>
      </c>
    </row>
    <row r="663" spans="1:18" s="1" customFormat="1" ht="34.5" customHeight="1">
      <c r="A663" s="6" t="s">
        <v>19</v>
      </c>
      <c r="B663" s="7">
        <v>661</v>
      </c>
      <c r="C663" s="11" t="s">
        <v>1638</v>
      </c>
      <c r="D663" s="32" t="s">
        <v>1639</v>
      </c>
      <c r="E663" s="32" t="s">
        <v>1640</v>
      </c>
      <c r="F663" s="32" t="s">
        <v>1641</v>
      </c>
      <c r="G663" s="32" t="s">
        <v>592</v>
      </c>
      <c r="H663" s="32" t="s">
        <v>23</v>
      </c>
      <c r="I663" s="26">
        <v>56.9</v>
      </c>
      <c r="J663" s="26">
        <v>65.5</v>
      </c>
      <c r="K663" s="26">
        <v>122.4</v>
      </c>
      <c r="L663" s="27">
        <f aca="true" t="shared" si="510" ref="L663:L665">K663*0.3</f>
        <v>36.72</v>
      </c>
      <c r="M663" s="26"/>
      <c r="N663" s="26"/>
      <c r="O663" s="25">
        <v>81.32</v>
      </c>
      <c r="P663" s="25">
        <f aca="true" t="shared" si="511" ref="P663:P665">O663*0.4</f>
        <v>32.528</v>
      </c>
      <c r="Q663" s="25">
        <f aca="true" t="shared" si="512" ref="Q663:Q665">L663+P663</f>
        <v>69.24799999999999</v>
      </c>
      <c r="R663" s="32" t="s">
        <v>217</v>
      </c>
    </row>
    <row r="664" spans="1:18" s="1" customFormat="1" ht="34.5" customHeight="1">
      <c r="A664" s="6" t="s">
        <v>19</v>
      </c>
      <c r="B664" s="7">
        <v>662</v>
      </c>
      <c r="C664" s="11" t="s">
        <v>1642</v>
      </c>
      <c r="D664" s="32" t="s">
        <v>1643</v>
      </c>
      <c r="E664" s="32" t="s">
        <v>1640</v>
      </c>
      <c r="F664" s="32" t="s">
        <v>1641</v>
      </c>
      <c r="G664" s="32" t="s">
        <v>592</v>
      </c>
      <c r="H664" s="32" t="s">
        <v>23</v>
      </c>
      <c r="I664" s="26">
        <v>65</v>
      </c>
      <c r="J664" s="26">
        <v>58.5</v>
      </c>
      <c r="K664" s="26">
        <v>123.5</v>
      </c>
      <c r="L664" s="27">
        <f t="shared" si="510"/>
        <v>37.05</v>
      </c>
      <c r="M664" s="26"/>
      <c r="N664" s="26"/>
      <c r="O664" s="25">
        <v>77.1</v>
      </c>
      <c r="P664" s="25">
        <f t="shared" si="511"/>
        <v>30.84</v>
      </c>
      <c r="Q664" s="25">
        <f t="shared" si="512"/>
        <v>67.89</v>
      </c>
      <c r="R664" s="32" t="s">
        <v>220</v>
      </c>
    </row>
    <row r="665" spans="1:18" s="1" customFormat="1" ht="34.5" customHeight="1">
      <c r="A665" s="6" t="s">
        <v>19</v>
      </c>
      <c r="B665" s="7">
        <v>663</v>
      </c>
      <c r="C665" s="11" t="s">
        <v>1644</v>
      </c>
      <c r="D665" s="32" t="s">
        <v>1645</v>
      </c>
      <c r="E665" s="32" t="s">
        <v>1640</v>
      </c>
      <c r="F665" s="32" t="s">
        <v>1641</v>
      </c>
      <c r="G665" s="32" t="s">
        <v>592</v>
      </c>
      <c r="H665" s="32" t="s">
        <v>23</v>
      </c>
      <c r="I665" s="26">
        <v>55.7</v>
      </c>
      <c r="J665" s="26">
        <v>55.5</v>
      </c>
      <c r="K665" s="26">
        <v>111.2</v>
      </c>
      <c r="L665" s="27">
        <f t="shared" si="510"/>
        <v>33.36</v>
      </c>
      <c r="M665" s="26"/>
      <c r="N665" s="26"/>
      <c r="O665" s="25">
        <v>72.2</v>
      </c>
      <c r="P665" s="25">
        <f t="shared" si="511"/>
        <v>28.880000000000003</v>
      </c>
      <c r="Q665" s="25">
        <f t="shared" si="512"/>
        <v>62.24</v>
      </c>
      <c r="R665" s="32" t="s">
        <v>223</v>
      </c>
    </row>
    <row r="666" spans="1:18" s="1" customFormat="1" ht="34.5" customHeight="1">
      <c r="A666" s="6" t="s">
        <v>19</v>
      </c>
      <c r="B666" s="7">
        <v>664</v>
      </c>
      <c r="C666" s="11" t="s">
        <v>1646</v>
      </c>
      <c r="D666" s="32" t="s">
        <v>1647</v>
      </c>
      <c r="E666" s="32" t="s">
        <v>1648</v>
      </c>
      <c r="F666" s="32" t="s">
        <v>1649</v>
      </c>
      <c r="G666" s="32" t="s">
        <v>1650</v>
      </c>
      <c r="H666" s="32" t="s">
        <v>23</v>
      </c>
      <c r="I666" s="26">
        <v>63.9</v>
      </c>
      <c r="J666" s="26">
        <v>73</v>
      </c>
      <c r="K666" s="26">
        <v>136.9</v>
      </c>
      <c r="L666" s="27">
        <f aca="true" t="shared" si="513" ref="L666:L672">K666*0.3</f>
        <v>41.07</v>
      </c>
      <c r="M666" s="26"/>
      <c r="N666" s="26"/>
      <c r="O666" s="25">
        <v>80.02</v>
      </c>
      <c r="P666" s="25">
        <f aca="true" t="shared" si="514" ref="P666:P671">O666*0.4</f>
        <v>32.008</v>
      </c>
      <c r="Q666" s="25">
        <f aca="true" t="shared" si="515" ref="Q666:Q672">L666+P666</f>
        <v>73.078</v>
      </c>
      <c r="R666" s="26">
        <v>1</v>
      </c>
    </row>
    <row r="667" spans="1:18" s="1" customFormat="1" ht="34.5" customHeight="1">
      <c r="A667" s="6" t="s">
        <v>19</v>
      </c>
      <c r="B667" s="7">
        <v>665</v>
      </c>
      <c r="C667" s="11" t="s">
        <v>112</v>
      </c>
      <c r="D667" s="32" t="s">
        <v>1651</v>
      </c>
      <c r="E667" s="32" t="s">
        <v>1648</v>
      </c>
      <c r="F667" s="32" t="s">
        <v>1649</v>
      </c>
      <c r="G667" s="32" t="s">
        <v>1650</v>
      </c>
      <c r="H667" s="32" t="s">
        <v>23</v>
      </c>
      <c r="I667" s="26">
        <v>52.9</v>
      </c>
      <c r="J667" s="26">
        <v>72</v>
      </c>
      <c r="K667" s="26">
        <v>124.9</v>
      </c>
      <c r="L667" s="27">
        <f t="shared" si="513"/>
        <v>37.47</v>
      </c>
      <c r="M667" s="26"/>
      <c r="N667" s="26"/>
      <c r="O667" s="25">
        <v>75.28</v>
      </c>
      <c r="P667" s="25">
        <f t="shared" si="514"/>
        <v>30.112000000000002</v>
      </c>
      <c r="Q667" s="25">
        <f t="shared" si="515"/>
        <v>67.582</v>
      </c>
      <c r="R667" s="32">
        <v>2</v>
      </c>
    </row>
    <row r="668" spans="1:18" s="1" customFormat="1" ht="34.5" customHeight="1">
      <c r="A668" s="6" t="s">
        <v>19</v>
      </c>
      <c r="B668" s="7">
        <v>666</v>
      </c>
      <c r="C668" s="11" t="s">
        <v>1652</v>
      </c>
      <c r="D668" s="32" t="s">
        <v>1653</v>
      </c>
      <c r="E668" s="32" t="s">
        <v>1648</v>
      </c>
      <c r="F668" s="32" t="s">
        <v>1649</v>
      </c>
      <c r="G668" s="32" t="s">
        <v>1650</v>
      </c>
      <c r="H668" s="32" t="s">
        <v>23</v>
      </c>
      <c r="I668" s="26">
        <v>63.1</v>
      </c>
      <c r="J668" s="26">
        <v>59.5</v>
      </c>
      <c r="K668" s="26">
        <v>122.6</v>
      </c>
      <c r="L668" s="27">
        <f t="shared" si="513"/>
        <v>36.779999999999994</v>
      </c>
      <c r="M668" s="26"/>
      <c r="N668" s="26"/>
      <c r="O668" s="25">
        <v>74.96</v>
      </c>
      <c r="P668" s="25">
        <f t="shared" si="514"/>
        <v>29.983999999999998</v>
      </c>
      <c r="Q668" s="25">
        <f t="shared" si="515"/>
        <v>66.764</v>
      </c>
      <c r="R668" s="32">
        <v>3</v>
      </c>
    </row>
    <row r="669" spans="1:18" s="1" customFormat="1" ht="34.5" customHeight="1">
      <c r="A669" s="6" t="s">
        <v>19</v>
      </c>
      <c r="B669" s="7">
        <v>667</v>
      </c>
      <c r="C669" s="11" t="s">
        <v>1654</v>
      </c>
      <c r="D669" s="32" t="s">
        <v>1655</v>
      </c>
      <c r="E669" s="32" t="s">
        <v>1648</v>
      </c>
      <c r="F669" s="32" t="s">
        <v>1649</v>
      </c>
      <c r="G669" s="32" t="s">
        <v>379</v>
      </c>
      <c r="H669" s="32" t="s">
        <v>28</v>
      </c>
      <c r="I669" s="26">
        <v>38.9</v>
      </c>
      <c r="J669" s="26">
        <v>54</v>
      </c>
      <c r="K669" s="26">
        <v>92.9</v>
      </c>
      <c r="L669" s="27">
        <f t="shared" si="513"/>
        <v>27.87</v>
      </c>
      <c r="M669" s="26"/>
      <c r="N669" s="26"/>
      <c r="O669" s="25">
        <v>74.92</v>
      </c>
      <c r="P669" s="25">
        <f t="shared" si="514"/>
        <v>29.968000000000004</v>
      </c>
      <c r="Q669" s="25">
        <f t="shared" si="515"/>
        <v>57.83800000000001</v>
      </c>
      <c r="R669" s="32" t="s">
        <v>217</v>
      </c>
    </row>
    <row r="670" spans="1:18" s="1" customFormat="1" ht="34.5" customHeight="1">
      <c r="A670" s="6" t="s">
        <v>19</v>
      </c>
      <c r="B670" s="7">
        <v>668</v>
      </c>
      <c r="C670" s="11" t="s">
        <v>1656</v>
      </c>
      <c r="D670" s="32" t="s">
        <v>1657</v>
      </c>
      <c r="E670" s="32" t="s">
        <v>1658</v>
      </c>
      <c r="F670" s="32" t="s">
        <v>1659</v>
      </c>
      <c r="G670" s="32" t="s">
        <v>1650</v>
      </c>
      <c r="H670" s="32" t="s">
        <v>23</v>
      </c>
      <c r="I670" s="26">
        <v>64.8</v>
      </c>
      <c r="J670" s="26">
        <v>79</v>
      </c>
      <c r="K670" s="26">
        <v>143.8</v>
      </c>
      <c r="L670" s="27">
        <f t="shared" si="513"/>
        <v>43.14</v>
      </c>
      <c r="M670" s="26"/>
      <c r="N670" s="26"/>
      <c r="O670" s="25">
        <v>78.68</v>
      </c>
      <c r="P670" s="25">
        <f t="shared" si="514"/>
        <v>31.472000000000005</v>
      </c>
      <c r="Q670" s="25">
        <f t="shared" si="515"/>
        <v>74.61200000000001</v>
      </c>
      <c r="R670" s="32">
        <v>1</v>
      </c>
    </row>
    <row r="671" spans="1:18" s="1" customFormat="1" ht="34.5" customHeight="1">
      <c r="A671" s="6" t="s">
        <v>19</v>
      </c>
      <c r="B671" s="7">
        <v>669</v>
      </c>
      <c r="C671" s="11" t="s">
        <v>1660</v>
      </c>
      <c r="D671" s="32" t="s">
        <v>1661</v>
      </c>
      <c r="E671" s="32" t="s">
        <v>1658</v>
      </c>
      <c r="F671" s="32" t="s">
        <v>1659</v>
      </c>
      <c r="G671" s="32" t="s">
        <v>1650</v>
      </c>
      <c r="H671" s="32" t="s">
        <v>23</v>
      </c>
      <c r="I671" s="26">
        <v>62.9</v>
      </c>
      <c r="J671" s="26">
        <v>75.5</v>
      </c>
      <c r="K671" s="26">
        <v>138.4</v>
      </c>
      <c r="L671" s="27">
        <f t="shared" si="513"/>
        <v>41.52</v>
      </c>
      <c r="M671" s="26"/>
      <c r="N671" s="26"/>
      <c r="O671" s="25">
        <v>75.96</v>
      </c>
      <c r="P671" s="25">
        <f t="shared" si="514"/>
        <v>30.384</v>
      </c>
      <c r="Q671" s="25">
        <f t="shared" si="515"/>
        <v>71.904</v>
      </c>
      <c r="R671" s="32">
        <v>2</v>
      </c>
    </row>
    <row r="672" spans="1:18" s="1" customFormat="1" ht="34.5" customHeight="1">
      <c r="A672" s="6" t="s">
        <v>19</v>
      </c>
      <c r="B672" s="7">
        <v>670</v>
      </c>
      <c r="C672" s="11" t="s">
        <v>1662</v>
      </c>
      <c r="D672" s="32" t="s">
        <v>1663</v>
      </c>
      <c r="E672" s="32" t="s">
        <v>1658</v>
      </c>
      <c r="F672" s="32" t="s">
        <v>1659</v>
      </c>
      <c r="G672" s="32" t="s">
        <v>1650</v>
      </c>
      <c r="H672" s="32" t="s">
        <v>23</v>
      </c>
      <c r="I672" s="26">
        <v>60.4</v>
      </c>
      <c r="J672" s="26">
        <v>62</v>
      </c>
      <c r="K672" s="26">
        <v>122.4</v>
      </c>
      <c r="L672" s="27">
        <f t="shared" si="513"/>
        <v>36.72</v>
      </c>
      <c r="M672" s="26"/>
      <c r="N672" s="26"/>
      <c r="O672" s="25"/>
      <c r="P672" s="25"/>
      <c r="Q672" s="25">
        <f t="shared" si="515"/>
        <v>36.72</v>
      </c>
      <c r="R672" s="32">
        <v>3</v>
      </c>
    </row>
    <row r="673" spans="1:18" s="1" customFormat="1" ht="34.5" customHeight="1">
      <c r="A673" s="6" t="s">
        <v>19</v>
      </c>
      <c r="B673" s="7">
        <v>671</v>
      </c>
      <c r="C673" s="11" t="s">
        <v>1664</v>
      </c>
      <c r="D673" s="32" t="s">
        <v>1665</v>
      </c>
      <c r="E673" s="32" t="s">
        <v>1658</v>
      </c>
      <c r="F673" s="32" t="s">
        <v>1659</v>
      </c>
      <c r="G673" s="32" t="s">
        <v>379</v>
      </c>
      <c r="H673" s="32" t="s">
        <v>28</v>
      </c>
      <c r="I673" s="26">
        <v>57.4</v>
      </c>
      <c r="J673" s="26">
        <v>55</v>
      </c>
      <c r="K673" s="26">
        <v>112.4</v>
      </c>
      <c r="L673" s="27">
        <f aca="true" t="shared" si="516" ref="L673:L675">K673*0.3</f>
        <v>33.72</v>
      </c>
      <c r="M673" s="26"/>
      <c r="N673" s="26"/>
      <c r="O673" s="25">
        <v>71.42</v>
      </c>
      <c r="P673" s="25">
        <f aca="true" t="shared" si="517" ref="P673:P675">O673*0.4</f>
        <v>28.568</v>
      </c>
      <c r="Q673" s="25">
        <f aca="true" t="shared" si="518" ref="Q673:Q675">L673+P673</f>
        <v>62.288</v>
      </c>
      <c r="R673" s="32">
        <v>1</v>
      </c>
    </row>
    <row r="674" spans="1:18" s="1" customFormat="1" ht="34.5" customHeight="1">
      <c r="A674" s="6" t="s">
        <v>19</v>
      </c>
      <c r="B674" s="7">
        <v>672</v>
      </c>
      <c r="C674" s="11" t="s">
        <v>1666</v>
      </c>
      <c r="D674" s="32" t="s">
        <v>1667</v>
      </c>
      <c r="E674" s="32" t="s">
        <v>1658</v>
      </c>
      <c r="F674" s="32" t="s">
        <v>1659</v>
      </c>
      <c r="G674" s="32" t="s">
        <v>379</v>
      </c>
      <c r="H674" s="32" t="s">
        <v>28</v>
      </c>
      <c r="I674" s="26">
        <v>50.5</v>
      </c>
      <c r="J674" s="26">
        <v>52.5</v>
      </c>
      <c r="K674" s="26">
        <v>103</v>
      </c>
      <c r="L674" s="27">
        <f t="shared" si="516"/>
        <v>30.9</v>
      </c>
      <c r="M674" s="26"/>
      <c r="N674" s="26"/>
      <c r="O674" s="25">
        <v>73.26</v>
      </c>
      <c r="P674" s="25">
        <f t="shared" si="517"/>
        <v>29.304000000000002</v>
      </c>
      <c r="Q674" s="25">
        <f t="shared" si="518"/>
        <v>60.204</v>
      </c>
      <c r="R674" s="32">
        <v>2</v>
      </c>
    </row>
    <row r="675" spans="1:18" s="1" customFormat="1" ht="34.5" customHeight="1">
      <c r="A675" s="6" t="s">
        <v>19</v>
      </c>
      <c r="B675" s="7">
        <v>673</v>
      </c>
      <c r="C675" s="11" t="s">
        <v>1668</v>
      </c>
      <c r="D675" s="32" t="s">
        <v>1669</v>
      </c>
      <c r="E675" s="32" t="s">
        <v>1658</v>
      </c>
      <c r="F675" s="32" t="s">
        <v>1659</v>
      </c>
      <c r="G675" s="32" t="s">
        <v>379</v>
      </c>
      <c r="H675" s="32" t="s">
        <v>28</v>
      </c>
      <c r="I675" s="26">
        <v>44.3</v>
      </c>
      <c r="J675" s="26">
        <v>44.5</v>
      </c>
      <c r="K675" s="26">
        <v>88.8</v>
      </c>
      <c r="L675" s="27">
        <f t="shared" si="516"/>
        <v>26.639999999999997</v>
      </c>
      <c r="M675" s="26"/>
      <c r="N675" s="26"/>
      <c r="O675" s="25">
        <v>72.06</v>
      </c>
      <c r="P675" s="25">
        <f t="shared" si="517"/>
        <v>28.824</v>
      </c>
      <c r="Q675" s="25">
        <f t="shared" si="518"/>
        <v>55.464</v>
      </c>
      <c r="R675" s="32">
        <v>3</v>
      </c>
    </row>
    <row r="676" spans="1:18" s="1" customFormat="1" ht="34.5" customHeight="1">
      <c r="A676" s="6" t="s">
        <v>19</v>
      </c>
      <c r="B676" s="7">
        <v>674</v>
      </c>
      <c r="C676" s="11" t="s">
        <v>1670</v>
      </c>
      <c r="D676" s="32" t="s">
        <v>1671</v>
      </c>
      <c r="E676" s="32" t="s">
        <v>1672</v>
      </c>
      <c r="F676" s="32" t="s">
        <v>1673</v>
      </c>
      <c r="G676" s="32" t="s">
        <v>1650</v>
      </c>
      <c r="H676" s="32" t="s">
        <v>23</v>
      </c>
      <c r="I676" s="26">
        <v>64.5</v>
      </c>
      <c r="J676" s="26">
        <v>64.5</v>
      </c>
      <c r="K676" s="26">
        <v>129</v>
      </c>
      <c r="L676" s="25">
        <f aca="true" t="shared" si="519" ref="L676:L681">K676*0.3</f>
        <v>38.699999999999996</v>
      </c>
      <c r="M676" s="26"/>
      <c r="N676" s="26"/>
      <c r="O676" s="25">
        <v>78.06</v>
      </c>
      <c r="P676" s="25">
        <f aca="true" t="shared" si="520" ref="P676:P681">O676*0.4</f>
        <v>31.224000000000004</v>
      </c>
      <c r="Q676" s="25">
        <f aca="true" t="shared" si="521" ref="Q676:Q681">L676+P676</f>
        <v>69.924</v>
      </c>
      <c r="R676" s="32">
        <v>1</v>
      </c>
    </row>
    <row r="677" spans="1:18" s="1" customFormat="1" ht="34.5" customHeight="1">
      <c r="A677" s="6" t="s">
        <v>19</v>
      </c>
      <c r="B677" s="7">
        <v>675</v>
      </c>
      <c r="C677" s="11" t="s">
        <v>1674</v>
      </c>
      <c r="D677" s="32" t="s">
        <v>1675</v>
      </c>
      <c r="E677" s="32" t="s">
        <v>1672</v>
      </c>
      <c r="F677" s="32" t="s">
        <v>1673</v>
      </c>
      <c r="G677" s="32" t="s">
        <v>1650</v>
      </c>
      <c r="H677" s="32" t="s">
        <v>23</v>
      </c>
      <c r="I677" s="26">
        <v>56.3</v>
      </c>
      <c r="J677" s="26">
        <v>71</v>
      </c>
      <c r="K677" s="26">
        <v>127.3</v>
      </c>
      <c r="L677" s="25">
        <f t="shared" si="519"/>
        <v>38.19</v>
      </c>
      <c r="M677" s="26"/>
      <c r="N677" s="26"/>
      <c r="O677" s="25">
        <v>77.66</v>
      </c>
      <c r="P677" s="25">
        <f t="shared" si="520"/>
        <v>31.064</v>
      </c>
      <c r="Q677" s="25">
        <f t="shared" si="521"/>
        <v>69.25399999999999</v>
      </c>
      <c r="R677" s="32">
        <v>2</v>
      </c>
    </row>
    <row r="678" spans="1:18" s="1" customFormat="1" ht="34.5" customHeight="1">
      <c r="A678" s="6" t="s">
        <v>19</v>
      </c>
      <c r="B678" s="7">
        <v>676</v>
      </c>
      <c r="C678" s="11" t="s">
        <v>1676</v>
      </c>
      <c r="D678" s="32" t="s">
        <v>1677</v>
      </c>
      <c r="E678" s="32" t="s">
        <v>1672</v>
      </c>
      <c r="F678" s="32" t="s">
        <v>1673</v>
      </c>
      <c r="G678" s="32" t="s">
        <v>1650</v>
      </c>
      <c r="H678" s="32" t="s">
        <v>23</v>
      </c>
      <c r="I678" s="26">
        <v>68.4</v>
      </c>
      <c r="J678" s="26">
        <v>59</v>
      </c>
      <c r="K678" s="26">
        <v>127.4</v>
      </c>
      <c r="L678" s="25">
        <f t="shared" si="519"/>
        <v>38.22</v>
      </c>
      <c r="M678" s="26"/>
      <c r="N678" s="26"/>
      <c r="O678" s="25">
        <v>76.38</v>
      </c>
      <c r="P678" s="25">
        <f t="shared" si="520"/>
        <v>30.552</v>
      </c>
      <c r="Q678" s="25">
        <f t="shared" si="521"/>
        <v>68.77199999999999</v>
      </c>
      <c r="R678" s="32">
        <v>3</v>
      </c>
    </row>
    <row r="679" spans="1:18" s="1" customFormat="1" ht="34.5" customHeight="1">
      <c r="A679" s="6" t="s">
        <v>19</v>
      </c>
      <c r="B679" s="7">
        <v>677</v>
      </c>
      <c r="C679" s="11" t="s">
        <v>825</v>
      </c>
      <c r="D679" s="32" t="s">
        <v>1678</v>
      </c>
      <c r="E679" s="32" t="s">
        <v>1672</v>
      </c>
      <c r="F679" s="32" t="s">
        <v>1673</v>
      </c>
      <c r="G679" s="32" t="s">
        <v>379</v>
      </c>
      <c r="H679" s="32" t="s">
        <v>28</v>
      </c>
      <c r="I679" s="26">
        <v>54.9</v>
      </c>
      <c r="J679" s="26">
        <v>62</v>
      </c>
      <c r="K679" s="26">
        <v>116.9</v>
      </c>
      <c r="L679" s="25">
        <f t="shared" si="519"/>
        <v>35.07</v>
      </c>
      <c r="M679" s="26"/>
      <c r="N679" s="26"/>
      <c r="O679" s="25">
        <v>73.02</v>
      </c>
      <c r="P679" s="25">
        <f t="shared" si="520"/>
        <v>29.208</v>
      </c>
      <c r="Q679" s="25">
        <f t="shared" si="521"/>
        <v>64.27799999999999</v>
      </c>
      <c r="R679" s="32">
        <v>1</v>
      </c>
    </row>
    <row r="680" spans="1:18" s="1" customFormat="1" ht="34.5" customHeight="1">
      <c r="A680" s="6" t="s">
        <v>19</v>
      </c>
      <c r="B680" s="7">
        <v>678</v>
      </c>
      <c r="C680" s="11" t="s">
        <v>1679</v>
      </c>
      <c r="D680" s="32" t="s">
        <v>1680</v>
      </c>
      <c r="E680" s="32" t="s">
        <v>1681</v>
      </c>
      <c r="F680" s="32" t="s">
        <v>1682</v>
      </c>
      <c r="G680" s="32" t="s">
        <v>379</v>
      </c>
      <c r="H680" s="32" t="s">
        <v>23</v>
      </c>
      <c r="I680" s="26">
        <v>57.6</v>
      </c>
      <c r="J680" s="26">
        <v>55</v>
      </c>
      <c r="K680" s="26">
        <v>112.6</v>
      </c>
      <c r="L680" s="25">
        <f t="shared" si="519"/>
        <v>33.779999999999994</v>
      </c>
      <c r="M680" s="26"/>
      <c r="N680" s="26"/>
      <c r="O680" s="25">
        <v>77.48</v>
      </c>
      <c r="P680" s="25">
        <f t="shared" si="520"/>
        <v>30.992000000000004</v>
      </c>
      <c r="Q680" s="25">
        <f t="shared" si="521"/>
        <v>64.77199999999999</v>
      </c>
      <c r="R680" s="32">
        <v>1</v>
      </c>
    </row>
    <row r="681" spans="1:18" s="1" customFormat="1" ht="34.5" customHeight="1">
      <c r="A681" s="6" t="s">
        <v>19</v>
      </c>
      <c r="B681" s="7">
        <v>679</v>
      </c>
      <c r="C681" s="11" t="s">
        <v>1683</v>
      </c>
      <c r="D681" s="32" t="s">
        <v>1684</v>
      </c>
      <c r="E681" s="32" t="s">
        <v>1681</v>
      </c>
      <c r="F681" s="32" t="s">
        <v>1682</v>
      </c>
      <c r="G681" s="32" t="s">
        <v>379</v>
      </c>
      <c r="H681" s="32" t="s">
        <v>23</v>
      </c>
      <c r="I681" s="26">
        <v>40.4</v>
      </c>
      <c r="J681" s="26">
        <v>56</v>
      </c>
      <c r="K681" s="26">
        <v>96.4</v>
      </c>
      <c r="L681" s="25">
        <f t="shared" si="519"/>
        <v>28.92</v>
      </c>
      <c r="M681" s="26"/>
      <c r="N681" s="26"/>
      <c r="O681" s="25">
        <v>71.84</v>
      </c>
      <c r="P681" s="25">
        <f t="shared" si="520"/>
        <v>28.736000000000004</v>
      </c>
      <c r="Q681" s="25">
        <f t="shared" si="521"/>
        <v>57.656000000000006</v>
      </c>
      <c r="R681" s="32">
        <v>2</v>
      </c>
    </row>
    <row r="682" spans="1:18" s="1" customFormat="1" ht="34.5" customHeight="1">
      <c r="A682" s="6" t="s">
        <v>19</v>
      </c>
      <c r="B682" s="7">
        <v>680</v>
      </c>
      <c r="C682" s="11" t="s">
        <v>1685</v>
      </c>
      <c r="D682" s="32" t="s">
        <v>1686</v>
      </c>
      <c r="E682" s="32" t="s">
        <v>1681</v>
      </c>
      <c r="F682" s="32" t="s">
        <v>1682</v>
      </c>
      <c r="G682" s="32" t="s">
        <v>27</v>
      </c>
      <c r="H682" s="32" t="s">
        <v>28</v>
      </c>
      <c r="I682" s="26">
        <v>68.3</v>
      </c>
      <c r="J682" s="26">
        <v>69.5</v>
      </c>
      <c r="K682" s="26">
        <v>137.8</v>
      </c>
      <c r="L682" s="25">
        <f aca="true" t="shared" si="522" ref="L682:L684">K682*0.3</f>
        <v>41.34</v>
      </c>
      <c r="M682" s="26"/>
      <c r="N682" s="26"/>
      <c r="O682" s="25">
        <v>81.66</v>
      </c>
      <c r="P682" s="25">
        <f aca="true" t="shared" si="523" ref="P682:P684">O682*0.4</f>
        <v>32.664</v>
      </c>
      <c r="Q682" s="25">
        <f aca="true" t="shared" si="524" ref="Q682:Q684">L682+P682</f>
        <v>74.004</v>
      </c>
      <c r="R682" s="32">
        <v>1</v>
      </c>
    </row>
    <row r="683" spans="1:18" s="1" customFormat="1" ht="34.5" customHeight="1">
      <c r="A683" s="6" t="s">
        <v>19</v>
      </c>
      <c r="B683" s="7">
        <v>681</v>
      </c>
      <c r="C683" s="11" t="s">
        <v>1687</v>
      </c>
      <c r="D683" s="32" t="s">
        <v>1688</v>
      </c>
      <c r="E683" s="32" t="s">
        <v>1681</v>
      </c>
      <c r="F683" s="32" t="s">
        <v>1682</v>
      </c>
      <c r="G683" s="32" t="s">
        <v>27</v>
      </c>
      <c r="H683" s="32" t="s">
        <v>28</v>
      </c>
      <c r="I683" s="26">
        <v>59.6</v>
      </c>
      <c r="J683" s="26">
        <v>70</v>
      </c>
      <c r="K683" s="26">
        <v>129.6</v>
      </c>
      <c r="L683" s="25">
        <f t="shared" si="522"/>
        <v>38.879999999999995</v>
      </c>
      <c r="M683" s="26"/>
      <c r="N683" s="26"/>
      <c r="O683" s="25">
        <v>76.98</v>
      </c>
      <c r="P683" s="25">
        <f t="shared" si="523"/>
        <v>30.792</v>
      </c>
      <c r="Q683" s="25">
        <f t="shared" si="524"/>
        <v>69.672</v>
      </c>
      <c r="R683" s="32">
        <v>2</v>
      </c>
    </row>
    <row r="684" spans="1:18" s="1" customFormat="1" ht="34.5" customHeight="1">
      <c r="A684" s="6" t="s">
        <v>19</v>
      </c>
      <c r="B684" s="7">
        <v>682</v>
      </c>
      <c r="C684" s="11" t="s">
        <v>1689</v>
      </c>
      <c r="D684" s="32" t="s">
        <v>1690</v>
      </c>
      <c r="E684" s="32" t="s">
        <v>1681</v>
      </c>
      <c r="F684" s="32" t="s">
        <v>1682</v>
      </c>
      <c r="G684" s="32" t="s">
        <v>27</v>
      </c>
      <c r="H684" s="32" t="s">
        <v>28</v>
      </c>
      <c r="I684" s="26">
        <v>53.6</v>
      </c>
      <c r="J684" s="26">
        <v>75.5</v>
      </c>
      <c r="K684" s="26">
        <v>129.1</v>
      </c>
      <c r="L684" s="25">
        <f t="shared" si="522"/>
        <v>38.73</v>
      </c>
      <c r="M684" s="26"/>
      <c r="N684" s="26"/>
      <c r="O684" s="25">
        <v>72.98</v>
      </c>
      <c r="P684" s="25">
        <f t="shared" si="523"/>
        <v>29.192000000000004</v>
      </c>
      <c r="Q684" s="25">
        <f t="shared" si="524"/>
        <v>67.922</v>
      </c>
      <c r="R684" s="32">
        <v>3</v>
      </c>
    </row>
    <row r="685" spans="1:18" s="1" customFormat="1" ht="34.5" customHeight="1">
      <c r="A685" s="6" t="s">
        <v>19</v>
      </c>
      <c r="B685" s="7">
        <v>683</v>
      </c>
      <c r="C685" s="11" t="s">
        <v>1691</v>
      </c>
      <c r="D685" s="32" t="s">
        <v>1692</v>
      </c>
      <c r="E685" s="32" t="s">
        <v>1500</v>
      </c>
      <c r="F685" s="32" t="s">
        <v>1501</v>
      </c>
      <c r="G685" s="32" t="s">
        <v>41</v>
      </c>
      <c r="H685" s="32" t="s">
        <v>28</v>
      </c>
      <c r="I685" s="26">
        <v>55.8</v>
      </c>
      <c r="J685" s="26">
        <v>78.5</v>
      </c>
      <c r="K685" s="26">
        <v>134.3</v>
      </c>
      <c r="L685" s="27">
        <f aca="true" t="shared" si="525" ref="L685:L687">K685*0.3</f>
        <v>40.29</v>
      </c>
      <c r="M685" s="26"/>
      <c r="N685" s="26"/>
      <c r="O685" s="25">
        <v>79.36</v>
      </c>
      <c r="P685" s="25">
        <f aca="true" t="shared" si="526" ref="P685:P687">O685*0.4</f>
        <v>31.744</v>
      </c>
      <c r="Q685" s="25">
        <f aca="true" t="shared" si="527" ref="Q685:Q687">L685+P685</f>
        <v>72.03399999999999</v>
      </c>
      <c r="R685" s="32">
        <v>1</v>
      </c>
    </row>
    <row r="686" spans="1:18" s="1" customFormat="1" ht="34.5" customHeight="1">
      <c r="A686" s="6" t="s">
        <v>19</v>
      </c>
      <c r="B686" s="7">
        <v>684</v>
      </c>
      <c r="C686" s="11" t="s">
        <v>1693</v>
      </c>
      <c r="D686" s="32" t="s">
        <v>1694</v>
      </c>
      <c r="E686" s="32" t="s">
        <v>1500</v>
      </c>
      <c r="F686" s="32" t="s">
        <v>1501</v>
      </c>
      <c r="G686" s="32" t="s">
        <v>41</v>
      </c>
      <c r="H686" s="32" t="s">
        <v>28</v>
      </c>
      <c r="I686" s="26">
        <v>58.5</v>
      </c>
      <c r="J686" s="26">
        <v>72</v>
      </c>
      <c r="K686" s="26">
        <v>130.5</v>
      </c>
      <c r="L686" s="27">
        <f t="shared" si="525"/>
        <v>39.15</v>
      </c>
      <c r="M686" s="26"/>
      <c r="N686" s="26"/>
      <c r="O686" s="25">
        <v>78.38</v>
      </c>
      <c r="P686" s="25">
        <f t="shared" si="526"/>
        <v>31.352</v>
      </c>
      <c r="Q686" s="25">
        <f t="shared" si="527"/>
        <v>70.502</v>
      </c>
      <c r="R686" s="32">
        <v>2</v>
      </c>
    </row>
    <row r="687" spans="1:18" s="1" customFormat="1" ht="34.5" customHeight="1">
      <c r="A687" s="6" t="s">
        <v>19</v>
      </c>
      <c r="B687" s="7">
        <v>685</v>
      </c>
      <c r="C687" s="11" t="s">
        <v>1695</v>
      </c>
      <c r="D687" s="32" t="s">
        <v>1696</v>
      </c>
      <c r="E687" s="32" t="s">
        <v>1500</v>
      </c>
      <c r="F687" s="32" t="s">
        <v>1501</v>
      </c>
      <c r="G687" s="32" t="s">
        <v>41</v>
      </c>
      <c r="H687" s="32" t="s">
        <v>28</v>
      </c>
      <c r="I687" s="26">
        <v>49.9</v>
      </c>
      <c r="J687" s="26">
        <v>78.5</v>
      </c>
      <c r="K687" s="26">
        <v>128.4</v>
      </c>
      <c r="L687" s="27">
        <f t="shared" si="525"/>
        <v>38.52</v>
      </c>
      <c r="M687" s="26"/>
      <c r="N687" s="26"/>
      <c r="O687" s="25">
        <v>73.8</v>
      </c>
      <c r="P687" s="25">
        <f t="shared" si="526"/>
        <v>29.52</v>
      </c>
      <c r="Q687" s="25">
        <f t="shared" si="527"/>
        <v>68.04</v>
      </c>
      <c r="R687" s="32">
        <v>3</v>
      </c>
    </row>
    <row r="688" spans="1:18" s="1" customFormat="1" ht="34.5" customHeight="1">
      <c r="A688" s="6" t="s">
        <v>19</v>
      </c>
      <c r="B688" s="7">
        <v>686</v>
      </c>
      <c r="C688" s="11" t="s">
        <v>1697</v>
      </c>
      <c r="D688" s="32" t="s">
        <v>1698</v>
      </c>
      <c r="E688" s="32" t="s">
        <v>1500</v>
      </c>
      <c r="F688" s="32" t="s">
        <v>1501</v>
      </c>
      <c r="G688" s="32" t="s">
        <v>27</v>
      </c>
      <c r="H688" s="32" t="s">
        <v>62</v>
      </c>
      <c r="I688" s="26">
        <v>60.1</v>
      </c>
      <c r="J688" s="26">
        <v>75</v>
      </c>
      <c r="K688" s="26">
        <v>135.1</v>
      </c>
      <c r="L688" s="27">
        <f aca="true" t="shared" si="528" ref="L688:L690">K688*0.3</f>
        <v>40.529999999999994</v>
      </c>
      <c r="M688" s="26"/>
      <c r="N688" s="26"/>
      <c r="O688" s="25">
        <v>76.64</v>
      </c>
      <c r="P688" s="25">
        <f aca="true" t="shared" si="529" ref="P688:P690">O688*0.4</f>
        <v>30.656000000000002</v>
      </c>
      <c r="Q688" s="25">
        <f aca="true" t="shared" si="530" ref="Q688:Q690">L688+P688</f>
        <v>71.18599999999999</v>
      </c>
      <c r="R688" s="32">
        <v>1</v>
      </c>
    </row>
    <row r="689" spans="1:18" s="1" customFormat="1" ht="34.5" customHeight="1">
      <c r="A689" s="6" t="s">
        <v>19</v>
      </c>
      <c r="B689" s="7">
        <v>687</v>
      </c>
      <c r="C689" s="11" t="s">
        <v>1699</v>
      </c>
      <c r="D689" s="32" t="s">
        <v>1700</v>
      </c>
      <c r="E689" s="32" t="s">
        <v>1500</v>
      </c>
      <c r="F689" s="32" t="s">
        <v>1501</v>
      </c>
      <c r="G689" s="32" t="s">
        <v>27</v>
      </c>
      <c r="H689" s="32" t="s">
        <v>62</v>
      </c>
      <c r="I689" s="26">
        <v>62.4</v>
      </c>
      <c r="J689" s="26">
        <v>64.5</v>
      </c>
      <c r="K689" s="26">
        <v>126.9</v>
      </c>
      <c r="L689" s="27">
        <f t="shared" si="528"/>
        <v>38.07</v>
      </c>
      <c r="M689" s="26"/>
      <c r="N689" s="26"/>
      <c r="O689" s="25">
        <v>78.14</v>
      </c>
      <c r="P689" s="25">
        <f t="shared" si="529"/>
        <v>31.256</v>
      </c>
      <c r="Q689" s="25">
        <f t="shared" si="530"/>
        <v>69.326</v>
      </c>
      <c r="R689" s="32">
        <v>2</v>
      </c>
    </row>
    <row r="690" spans="1:18" s="1" customFormat="1" ht="34.5" customHeight="1">
      <c r="A690" s="6" t="s">
        <v>19</v>
      </c>
      <c r="B690" s="7">
        <v>688</v>
      </c>
      <c r="C690" s="11" t="s">
        <v>1701</v>
      </c>
      <c r="D690" s="32" t="s">
        <v>1702</v>
      </c>
      <c r="E690" s="32" t="s">
        <v>1500</v>
      </c>
      <c r="F690" s="32" t="s">
        <v>1501</v>
      </c>
      <c r="G690" s="32" t="s">
        <v>27</v>
      </c>
      <c r="H690" s="32" t="s">
        <v>62</v>
      </c>
      <c r="I690" s="26">
        <v>60.1</v>
      </c>
      <c r="J690" s="26">
        <v>64</v>
      </c>
      <c r="K690" s="26">
        <v>124.1</v>
      </c>
      <c r="L690" s="27">
        <f t="shared" si="528"/>
        <v>37.23</v>
      </c>
      <c r="M690" s="26"/>
      <c r="N690" s="26"/>
      <c r="O690" s="25">
        <v>78.12</v>
      </c>
      <c r="P690" s="25">
        <f t="shared" si="529"/>
        <v>31.248000000000005</v>
      </c>
      <c r="Q690" s="25">
        <f t="shared" si="530"/>
        <v>68.47800000000001</v>
      </c>
      <c r="R690" s="32">
        <v>3</v>
      </c>
    </row>
    <row r="691" spans="1:18" s="1" customFormat="1" ht="34.5" customHeight="1">
      <c r="A691" s="6" t="s">
        <v>19</v>
      </c>
      <c r="B691" s="7">
        <v>689</v>
      </c>
      <c r="C691" s="11" t="s">
        <v>1703</v>
      </c>
      <c r="D691" s="32" t="s">
        <v>1704</v>
      </c>
      <c r="E691" s="32" t="s">
        <v>1705</v>
      </c>
      <c r="F691" s="32">
        <v>801053</v>
      </c>
      <c r="G691" s="32" t="s">
        <v>1650</v>
      </c>
      <c r="H691" s="32" t="s">
        <v>23</v>
      </c>
      <c r="I691" s="26">
        <v>64.9</v>
      </c>
      <c r="J691" s="26">
        <v>64.5</v>
      </c>
      <c r="K691" s="26">
        <v>129.4</v>
      </c>
      <c r="L691" s="27">
        <f aca="true" t="shared" si="531" ref="L691:L693">K691*0.3</f>
        <v>38.82</v>
      </c>
      <c r="M691" s="26"/>
      <c r="N691" s="26"/>
      <c r="O691" s="25">
        <v>75.92</v>
      </c>
      <c r="P691" s="25">
        <f aca="true" t="shared" si="532" ref="P691:P693">O691*0.4</f>
        <v>30.368000000000002</v>
      </c>
      <c r="Q691" s="25">
        <f aca="true" t="shared" si="533" ref="Q691:Q693">L691+P691</f>
        <v>69.188</v>
      </c>
      <c r="R691" s="32">
        <v>1</v>
      </c>
    </row>
    <row r="692" spans="1:18" s="1" customFormat="1" ht="34.5" customHeight="1">
      <c r="A692" s="6" t="s">
        <v>19</v>
      </c>
      <c r="B692" s="7">
        <v>690</v>
      </c>
      <c r="C692" s="11" t="s">
        <v>1706</v>
      </c>
      <c r="D692" s="32" t="s">
        <v>1707</v>
      </c>
      <c r="E692" s="32" t="s">
        <v>1705</v>
      </c>
      <c r="F692" s="32">
        <v>801053</v>
      </c>
      <c r="G692" s="32" t="s">
        <v>1650</v>
      </c>
      <c r="H692" s="32" t="s">
        <v>23</v>
      </c>
      <c r="I692" s="26">
        <v>52</v>
      </c>
      <c r="J692" s="26">
        <v>67</v>
      </c>
      <c r="K692" s="26">
        <v>119</v>
      </c>
      <c r="L692" s="27">
        <f t="shared" si="531"/>
        <v>35.699999999999996</v>
      </c>
      <c r="M692" s="26"/>
      <c r="N692" s="26"/>
      <c r="O692" s="25">
        <v>77.1</v>
      </c>
      <c r="P692" s="25">
        <f t="shared" si="532"/>
        <v>30.84</v>
      </c>
      <c r="Q692" s="25">
        <f t="shared" si="533"/>
        <v>66.53999999999999</v>
      </c>
      <c r="R692" s="32">
        <v>2</v>
      </c>
    </row>
    <row r="693" spans="1:18" s="1" customFormat="1" ht="34.5" customHeight="1">
      <c r="A693" s="6" t="s">
        <v>19</v>
      </c>
      <c r="B693" s="7">
        <v>691</v>
      </c>
      <c r="C693" s="11" t="s">
        <v>1708</v>
      </c>
      <c r="D693" s="32" t="s">
        <v>1709</v>
      </c>
      <c r="E693" s="32" t="s">
        <v>1705</v>
      </c>
      <c r="F693" s="32">
        <v>801053</v>
      </c>
      <c r="G693" s="32" t="s">
        <v>1650</v>
      </c>
      <c r="H693" s="32" t="s">
        <v>23</v>
      </c>
      <c r="I693" s="26">
        <v>46.2</v>
      </c>
      <c r="J693" s="26">
        <v>60</v>
      </c>
      <c r="K693" s="26">
        <v>106.2</v>
      </c>
      <c r="L693" s="27">
        <f t="shared" si="531"/>
        <v>31.86</v>
      </c>
      <c r="M693" s="26"/>
      <c r="N693" s="26"/>
      <c r="O693" s="25"/>
      <c r="P693" s="25"/>
      <c r="Q693" s="25">
        <f t="shared" si="533"/>
        <v>31.86</v>
      </c>
      <c r="R693" s="32">
        <v>3</v>
      </c>
    </row>
    <row r="694" spans="1:18" s="1" customFormat="1" ht="34.5" customHeight="1">
      <c r="A694" s="6" t="s">
        <v>19</v>
      </c>
      <c r="B694" s="7">
        <v>692</v>
      </c>
      <c r="C694" s="11" t="s">
        <v>1710</v>
      </c>
      <c r="D694" s="32" t="s">
        <v>1711</v>
      </c>
      <c r="E694" s="32" t="s">
        <v>1705</v>
      </c>
      <c r="F694" s="32">
        <v>801053</v>
      </c>
      <c r="G694" s="32" t="s">
        <v>379</v>
      </c>
      <c r="H694" s="32" t="s">
        <v>28</v>
      </c>
      <c r="I694" s="26">
        <v>42.1</v>
      </c>
      <c r="J694" s="26">
        <v>58.5</v>
      </c>
      <c r="K694" s="26">
        <v>100.6</v>
      </c>
      <c r="L694" s="27">
        <f aca="true" t="shared" si="534" ref="L694:L696">K694*0.3</f>
        <v>30.179999999999996</v>
      </c>
      <c r="M694" s="26"/>
      <c r="N694" s="26"/>
      <c r="O694" s="25">
        <v>74.48</v>
      </c>
      <c r="P694" s="25">
        <f aca="true" t="shared" si="535" ref="P694:P696">O694*0.4</f>
        <v>29.792</v>
      </c>
      <c r="Q694" s="25">
        <f aca="true" t="shared" si="536" ref="Q694:Q696">L694+P694</f>
        <v>59.971999999999994</v>
      </c>
      <c r="R694" s="32" t="s">
        <v>217</v>
      </c>
    </row>
    <row r="695" spans="1:18" s="1" customFormat="1" ht="34.5" customHeight="1">
      <c r="A695" s="6" t="s">
        <v>19</v>
      </c>
      <c r="B695" s="7">
        <v>693</v>
      </c>
      <c r="C695" s="11" t="s">
        <v>1712</v>
      </c>
      <c r="D695" s="32" t="s">
        <v>1713</v>
      </c>
      <c r="E695" s="32" t="s">
        <v>1705</v>
      </c>
      <c r="F695" s="32">
        <v>801053</v>
      </c>
      <c r="G695" s="32" t="s">
        <v>379</v>
      </c>
      <c r="H695" s="32" t="s">
        <v>28</v>
      </c>
      <c r="I695" s="26">
        <v>42</v>
      </c>
      <c r="J695" s="26">
        <v>53</v>
      </c>
      <c r="K695" s="26">
        <v>95</v>
      </c>
      <c r="L695" s="27">
        <f t="shared" si="534"/>
        <v>28.5</v>
      </c>
      <c r="M695" s="26"/>
      <c r="N695" s="26"/>
      <c r="O695" s="25">
        <v>72.06</v>
      </c>
      <c r="P695" s="25">
        <f t="shared" si="535"/>
        <v>28.824</v>
      </c>
      <c r="Q695" s="25">
        <f t="shared" si="536"/>
        <v>57.324</v>
      </c>
      <c r="R695" s="32" t="s">
        <v>220</v>
      </c>
    </row>
    <row r="696" spans="1:18" s="1" customFormat="1" ht="34.5" customHeight="1">
      <c r="A696" s="6" t="s">
        <v>19</v>
      </c>
      <c r="B696" s="7">
        <v>694</v>
      </c>
      <c r="C696" s="11" t="s">
        <v>1714</v>
      </c>
      <c r="D696" s="32" t="s">
        <v>1715</v>
      </c>
      <c r="E696" s="32" t="s">
        <v>1705</v>
      </c>
      <c r="F696" s="32">
        <v>801053</v>
      </c>
      <c r="G696" s="32" t="s">
        <v>379</v>
      </c>
      <c r="H696" s="32" t="s">
        <v>28</v>
      </c>
      <c r="I696" s="26">
        <v>56.1</v>
      </c>
      <c r="J696" s="26">
        <v>65.5</v>
      </c>
      <c r="K696" s="26">
        <v>121.6</v>
      </c>
      <c r="L696" s="27">
        <f t="shared" si="534"/>
        <v>36.48</v>
      </c>
      <c r="M696" s="26"/>
      <c r="N696" s="26"/>
      <c r="O696" s="25"/>
      <c r="P696" s="25"/>
      <c r="Q696" s="25">
        <f t="shared" si="536"/>
        <v>36.48</v>
      </c>
      <c r="R696" s="32" t="s">
        <v>223</v>
      </c>
    </row>
    <row r="697" spans="1:18" s="1" customFormat="1" ht="34.5" customHeight="1">
      <c r="A697" s="6" t="s">
        <v>19</v>
      </c>
      <c r="B697" s="7">
        <v>695</v>
      </c>
      <c r="C697" s="11" t="s">
        <v>1716</v>
      </c>
      <c r="D697" s="32" t="s">
        <v>1717</v>
      </c>
      <c r="E697" s="32" t="s">
        <v>1718</v>
      </c>
      <c r="F697" s="32">
        <v>801054</v>
      </c>
      <c r="G697" s="32" t="s">
        <v>27</v>
      </c>
      <c r="H697" s="32" t="s">
        <v>23</v>
      </c>
      <c r="I697" s="26">
        <v>41.2</v>
      </c>
      <c r="J697" s="26">
        <v>65</v>
      </c>
      <c r="K697" s="26">
        <v>106.2</v>
      </c>
      <c r="L697" s="27">
        <f aca="true" t="shared" si="537" ref="L697:L699">K697*0.3</f>
        <v>31.86</v>
      </c>
      <c r="M697" s="26"/>
      <c r="N697" s="26"/>
      <c r="O697" s="25">
        <v>76.02</v>
      </c>
      <c r="P697" s="25">
        <f aca="true" t="shared" si="538" ref="P697:P699">O697*0.4</f>
        <v>30.408</v>
      </c>
      <c r="Q697" s="25">
        <f aca="true" t="shared" si="539" ref="Q697:Q699">L697+P697</f>
        <v>62.268</v>
      </c>
      <c r="R697" s="32">
        <v>1</v>
      </c>
    </row>
    <row r="698" spans="1:18" s="1" customFormat="1" ht="34.5" customHeight="1">
      <c r="A698" s="6" t="s">
        <v>19</v>
      </c>
      <c r="B698" s="7">
        <v>696</v>
      </c>
      <c r="C698" s="11" t="s">
        <v>1719</v>
      </c>
      <c r="D698" s="32" t="s">
        <v>1720</v>
      </c>
      <c r="E698" s="32" t="s">
        <v>1718</v>
      </c>
      <c r="F698" s="32">
        <v>801054</v>
      </c>
      <c r="G698" s="32" t="s">
        <v>27</v>
      </c>
      <c r="H698" s="32" t="s">
        <v>23</v>
      </c>
      <c r="I698" s="26">
        <v>47.9</v>
      </c>
      <c r="J698" s="26">
        <v>55.5</v>
      </c>
      <c r="K698" s="26">
        <v>103.4</v>
      </c>
      <c r="L698" s="27">
        <f t="shared" si="537"/>
        <v>31.02</v>
      </c>
      <c r="M698" s="26"/>
      <c r="N698" s="26"/>
      <c r="O698" s="25">
        <v>73.5</v>
      </c>
      <c r="P698" s="25">
        <f t="shared" si="538"/>
        <v>29.400000000000002</v>
      </c>
      <c r="Q698" s="25">
        <f t="shared" si="539"/>
        <v>60.42</v>
      </c>
      <c r="R698" s="32">
        <v>2</v>
      </c>
    </row>
    <row r="699" spans="1:18" s="1" customFormat="1" ht="34.5" customHeight="1">
      <c r="A699" s="6" t="s">
        <v>19</v>
      </c>
      <c r="B699" s="7">
        <v>697</v>
      </c>
      <c r="C699" s="11" t="s">
        <v>1721</v>
      </c>
      <c r="D699" s="32" t="s">
        <v>1722</v>
      </c>
      <c r="E699" s="32" t="s">
        <v>1718</v>
      </c>
      <c r="F699" s="32">
        <v>801054</v>
      </c>
      <c r="G699" s="32" t="s">
        <v>27</v>
      </c>
      <c r="H699" s="32" t="s">
        <v>23</v>
      </c>
      <c r="I699" s="26">
        <v>53.6</v>
      </c>
      <c r="J699" s="26">
        <v>47.5</v>
      </c>
      <c r="K699" s="26">
        <v>101.1</v>
      </c>
      <c r="L699" s="27">
        <f t="shared" si="537"/>
        <v>30.33</v>
      </c>
      <c r="M699" s="26"/>
      <c r="N699" s="26"/>
      <c r="O699" s="25">
        <v>70.44</v>
      </c>
      <c r="P699" s="25">
        <f t="shared" si="538"/>
        <v>28.176000000000002</v>
      </c>
      <c r="Q699" s="25">
        <f t="shared" si="539"/>
        <v>58.506</v>
      </c>
      <c r="R699" s="32">
        <v>3</v>
      </c>
    </row>
    <row r="700" spans="1:18" s="1" customFormat="1" ht="34.5" customHeight="1">
      <c r="A700" s="6" t="s">
        <v>19</v>
      </c>
      <c r="B700" s="7">
        <v>698</v>
      </c>
      <c r="C700" s="11" t="s">
        <v>1723</v>
      </c>
      <c r="D700" s="32" t="s">
        <v>1724</v>
      </c>
      <c r="E700" s="32" t="s">
        <v>1725</v>
      </c>
      <c r="F700" s="32" t="s">
        <v>1726</v>
      </c>
      <c r="G700" s="32" t="s">
        <v>27</v>
      </c>
      <c r="H700" s="32" t="s">
        <v>23</v>
      </c>
      <c r="I700" s="26">
        <v>46.3</v>
      </c>
      <c r="J700" s="26">
        <v>77.5</v>
      </c>
      <c r="K700" s="26">
        <v>123.8</v>
      </c>
      <c r="L700" s="27">
        <f aca="true" t="shared" si="540" ref="L700:L702">K700*0.3</f>
        <v>37.14</v>
      </c>
      <c r="M700" s="26"/>
      <c r="N700" s="26"/>
      <c r="O700" s="25">
        <v>73.68</v>
      </c>
      <c r="P700" s="25">
        <f aca="true" t="shared" si="541" ref="P700:P702">O700*0.4</f>
        <v>29.472000000000005</v>
      </c>
      <c r="Q700" s="25">
        <f aca="true" t="shared" si="542" ref="Q700:Q702">L700+P700</f>
        <v>66.61200000000001</v>
      </c>
      <c r="R700" s="32">
        <v>1</v>
      </c>
    </row>
    <row r="701" spans="1:18" s="1" customFormat="1" ht="34.5" customHeight="1">
      <c r="A701" s="6" t="s">
        <v>19</v>
      </c>
      <c r="B701" s="7">
        <v>699</v>
      </c>
      <c r="C701" s="11" t="s">
        <v>837</v>
      </c>
      <c r="D701" s="32" t="s">
        <v>1727</v>
      </c>
      <c r="E701" s="32" t="s">
        <v>1725</v>
      </c>
      <c r="F701" s="32" t="s">
        <v>1726</v>
      </c>
      <c r="G701" s="32" t="s">
        <v>27</v>
      </c>
      <c r="H701" s="32" t="s">
        <v>23</v>
      </c>
      <c r="I701" s="26">
        <v>36.9</v>
      </c>
      <c r="J701" s="26">
        <v>53.5</v>
      </c>
      <c r="K701" s="26">
        <v>90.4</v>
      </c>
      <c r="L701" s="27">
        <f t="shared" si="540"/>
        <v>27.12</v>
      </c>
      <c r="M701" s="26"/>
      <c r="N701" s="26"/>
      <c r="O701" s="25">
        <v>69.7</v>
      </c>
      <c r="P701" s="25">
        <f t="shared" si="541"/>
        <v>27.880000000000003</v>
      </c>
      <c r="Q701" s="25">
        <f t="shared" si="542"/>
        <v>55</v>
      </c>
      <c r="R701" s="32">
        <v>2</v>
      </c>
    </row>
    <row r="702" spans="1:18" s="1" customFormat="1" ht="34.5" customHeight="1">
      <c r="A702" s="6" t="s">
        <v>19</v>
      </c>
      <c r="B702" s="7">
        <v>700</v>
      </c>
      <c r="C702" s="11" t="s">
        <v>1728</v>
      </c>
      <c r="D702" s="32" t="s">
        <v>1729</v>
      </c>
      <c r="E702" s="32" t="s">
        <v>1725</v>
      </c>
      <c r="F702" s="32" t="s">
        <v>1726</v>
      </c>
      <c r="G702" s="32" t="s">
        <v>27</v>
      </c>
      <c r="H702" s="32" t="s">
        <v>23</v>
      </c>
      <c r="I702" s="26">
        <v>40.6</v>
      </c>
      <c r="J702" s="26">
        <v>48.5</v>
      </c>
      <c r="K702" s="26">
        <v>89.1</v>
      </c>
      <c r="L702" s="27">
        <f t="shared" si="540"/>
        <v>26.729999999999997</v>
      </c>
      <c r="M702" s="26"/>
      <c r="N702" s="26"/>
      <c r="O702" s="25">
        <v>69.84</v>
      </c>
      <c r="P702" s="25">
        <f t="shared" si="541"/>
        <v>27.936000000000003</v>
      </c>
      <c r="Q702" s="25">
        <f t="shared" si="542"/>
        <v>54.666</v>
      </c>
      <c r="R702" s="32">
        <v>3</v>
      </c>
    </row>
    <row r="703" spans="1:18" s="1" customFormat="1" ht="34.5" customHeight="1">
      <c r="A703" s="6" t="s">
        <v>19</v>
      </c>
      <c r="B703" s="7">
        <v>701</v>
      </c>
      <c r="C703" s="11" t="s">
        <v>1730</v>
      </c>
      <c r="D703" s="32" t="s">
        <v>1731</v>
      </c>
      <c r="E703" s="32" t="s">
        <v>1732</v>
      </c>
      <c r="F703" s="32">
        <v>801057</v>
      </c>
      <c r="G703" s="32" t="s">
        <v>27</v>
      </c>
      <c r="H703" s="32" t="s">
        <v>23</v>
      </c>
      <c r="I703" s="26">
        <v>63.2</v>
      </c>
      <c r="J703" s="26">
        <v>65</v>
      </c>
      <c r="K703" s="26">
        <v>128.2</v>
      </c>
      <c r="L703" s="27">
        <f aca="true" t="shared" si="543" ref="L703:L705">K703*0.3</f>
        <v>38.459999999999994</v>
      </c>
      <c r="M703" s="26"/>
      <c r="N703" s="26"/>
      <c r="O703" s="25">
        <v>76.8</v>
      </c>
      <c r="P703" s="25">
        <f aca="true" t="shared" si="544" ref="P703:P705">O703*0.4</f>
        <v>30.72</v>
      </c>
      <c r="Q703" s="25">
        <f aca="true" t="shared" si="545" ref="Q703:Q705">L703+P703</f>
        <v>69.17999999999999</v>
      </c>
      <c r="R703" s="32">
        <v>1</v>
      </c>
    </row>
    <row r="704" spans="1:18" s="1" customFormat="1" ht="34.5" customHeight="1">
      <c r="A704" s="6" t="s">
        <v>19</v>
      </c>
      <c r="B704" s="7">
        <v>702</v>
      </c>
      <c r="C704" s="11" t="s">
        <v>1733</v>
      </c>
      <c r="D704" s="32" t="s">
        <v>1734</v>
      </c>
      <c r="E704" s="32" t="s">
        <v>1732</v>
      </c>
      <c r="F704" s="32">
        <v>801057</v>
      </c>
      <c r="G704" s="32" t="s">
        <v>27</v>
      </c>
      <c r="H704" s="32" t="s">
        <v>23</v>
      </c>
      <c r="I704" s="26">
        <v>58.3</v>
      </c>
      <c r="J704" s="26">
        <v>66</v>
      </c>
      <c r="K704" s="26">
        <v>124.3</v>
      </c>
      <c r="L704" s="27">
        <f t="shared" si="543"/>
        <v>37.29</v>
      </c>
      <c r="M704" s="26"/>
      <c r="N704" s="26"/>
      <c r="O704" s="25">
        <v>76.48</v>
      </c>
      <c r="P704" s="25">
        <f t="shared" si="544"/>
        <v>30.592000000000002</v>
      </c>
      <c r="Q704" s="25">
        <f t="shared" si="545"/>
        <v>67.882</v>
      </c>
      <c r="R704" s="32">
        <v>2</v>
      </c>
    </row>
    <row r="705" spans="1:18" s="1" customFormat="1" ht="34.5" customHeight="1">
      <c r="A705" s="6" t="s">
        <v>19</v>
      </c>
      <c r="B705" s="7">
        <v>703</v>
      </c>
      <c r="C705" s="11" t="s">
        <v>1735</v>
      </c>
      <c r="D705" s="32" t="s">
        <v>1736</v>
      </c>
      <c r="E705" s="32" t="s">
        <v>1732</v>
      </c>
      <c r="F705" s="32">
        <v>801057</v>
      </c>
      <c r="G705" s="32" t="s">
        <v>27</v>
      </c>
      <c r="H705" s="32" t="s">
        <v>23</v>
      </c>
      <c r="I705" s="26">
        <v>54.5</v>
      </c>
      <c r="J705" s="26">
        <v>65</v>
      </c>
      <c r="K705" s="26">
        <v>119.5</v>
      </c>
      <c r="L705" s="27">
        <f t="shared" si="543"/>
        <v>35.85</v>
      </c>
      <c r="M705" s="26"/>
      <c r="N705" s="26"/>
      <c r="O705" s="25">
        <v>76.3</v>
      </c>
      <c r="P705" s="25">
        <f t="shared" si="544"/>
        <v>30.52</v>
      </c>
      <c r="Q705" s="25">
        <f t="shared" si="545"/>
        <v>66.37</v>
      </c>
      <c r="R705" s="26">
        <v>3</v>
      </c>
    </row>
    <row r="706" spans="1:18" s="1" customFormat="1" ht="34.5" customHeight="1">
      <c r="A706" s="6" t="s">
        <v>19</v>
      </c>
      <c r="B706" s="7">
        <v>704</v>
      </c>
      <c r="C706" s="11" t="s">
        <v>1737</v>
      </c>
      <c r="D706" s="32" t="s">
        <v>1738</v>
      </c>
      <c r="E706" s="32" t="s">
        <v>1739</v>
      </c>
      <c r="F706" s="32" t="s">
        <v>1740</v>
      </c>
      <c r="G706" s="32" t="s">
        <v>41</v>
      </c>
      <c r="H706" s="32" t="s">
        <v>23</v>
      </c>
      <c r="I706" s="26">
        <v>71.3</v>
      </c>
      <c r="J706" s="26">
        <v>69</v>
      </c>
      <c r="K706" s="26">
        <v>140.3</v>
      </c>
      <c r="L706" s="27">
        <f aca="true" t="shared" si="546" ref="L706:L708">K706*0.3</f>
        <v>42.09</v>
      </c>
      <c r="M706" s="26"/>
      <c r="N706" s="26"/>
      <c r="O706" s="25">
        <v>78.5</v>
      </c>
      <c r="P706" s="25">
        <f aca="true" t="shared" si="547" ref="P706:P708">O706*0.4</f>
        <v>31.400000000000002</v>
      </c>
      <c r="Q706" s="25">
        <f aca="true" t="shared" si="548" ref="Q706:Q708">L706+P706</f>
        <v>73.49000000000001</v>
      </c>
      <c r="R706" s="32" t="s">
        <v>217</v>
      </c>
    </row>
    <row r="707" spans="1:18" s="1" customFormat="1" ht="34.5" customHeight="1">
      <c r="A707" s="6" t="s">
        <v>19</v>
      </c>
      <c r="B707" s="7">
        <v>705</v>
      </c>
      <c r="C707" s="11" t="s">
        <v>1741</v>
      </c>
      <c r="D707" s="32" t="s">
        <v>1742</v>
      </c>
      <c r="E707" s="32" t="s">
        <v>1739</v>
      </c>
      <c r="F707" s="32" t="s">
        <v>1740</v>
      </c>
      <c r="G707" s="32" t="s">
        <v>41</v>
      </c>
      <c r="H707" s="32" t="s">
        <v>23</v>
      </c>
      <c r="I707" s="26">
        <v>65.4</v>
      </c>
      <c r="J707" s="26">
        <v>75</v>
      </c>
      <c r="K707" s="26">
        <v>140.4</v>
      </c>
      <c r="L707" s="27">
        <f t="shared" si="546"/>
        <v>42.12</v>
      </c>
      <c r="M707" s="26"/>
      <c r="N707" s="26"/>
      <c r="O707" s="25">
        <v>74.6</v>
      </c>
      <c r="P707" s="25">
        <f t="shared" si="547"/>
        <v>29.84</v>
      </c>
      <c r="Q707" s="25">
        <f t="shared" si="548"/>
        <v>71.96</v>
      </c>
      <c r="R707" s="32" t="s">
        <v>220</v>
      </c>
    </row>
    <row r="708" spans="1:18" s="1" customFormat="1" ht="34.5" customHeight="1">
      <c r="A708" s="6" t="s">
        <v>19</v>
      </c>
      <c r="B708" s="7">
        <v>706</v>
      </c>
      <c r="C708" s="11" t="s">
        <v>1743</v>
      </c>
      <c r="D708" s="32" t="s">
        <v>1744</v>
      </c>
      <c r="E708" s="32" t="s">
        <v>1739</v>
      </c>
      <c r="F708" s="32" t="s">
        <v>1740</v>
      </c>
      <c r="G708" s="32" t="s">
        <v>41</v>
      </c>
      <c r="H708" s="32" t="s">
        <v>23</v>
      </c>
      <c r="I708" s="26">
        <v>63.8</v>
      </c>
      <c r="J708" s="26">
        <v>70</v>
      </c>
      <c r="K708" s="26">
        <v>133.8</v>
      </c>
      <c r="L708" s="27">
        <f t="shared" si="546"/>
        <v>40.14</v>
      </c>
      <c r="M708" s="26"/>
      <c r="N708" s="26"/>
      <c r="O708" s="25">
        <v>76.96</v>
      </c>
      <c r="P708" s="25">
        <f t="shared" si="547"/>
        <v>30.784</v>
      </c>
      <c r="Q708" s="25">
        <f t="shared" si="548"/>
        <v>70.924</v>
      </c>
      <c r="R708" s="32" t="s">
        <v>223</v>
      </c>
    </row>
    <row r="709" spans="1:18" s="1" customFormat="1" ht="34.5" customHeight="1">
      <c r="A709" s="6" t="s">
        <v>19</v>
      </c>
      <c r="B709" s="7">
        <v>707</v>
      </c>
      <c r="C709" s="11" t="s">
        <v>1745</v>
      </c>
      <c r="D709" s="32" t="s">
        <v>1746</v>
      </c>
      <c r="E709" s="32" t="s">
        <v>1747</v>
      </c>
      <c r="F709" s="32" t="s">
        <v>1748</v>
      </c>
      <c r="G709" s="32" t="s">
        <v>41</v>
      </c>
      <c r="H709" s="32" t="s">
        <v>23</v>
      </c>
      <c r="I709" s="26">
        <v>56.2</v>
      </c>
      <c r="J709" s="26">
        <v>78</v>
      </c>
      <c r="K709" s="26">
        <v>134.2</v>
      </c>
      <c r="L709" s="27">
        <f aca="true" t="shared" si="549" ref="L709:L711">K709*0.3</f>
        <v>40.26</v>
      </c>
      <c r="M709" s="26"/>
      <c r="N709" s="26"/>
      <c r="O709" s="25">
        <v>75.34</v>
      </c>
      <c r="P709" s="25">
        <f aca="true" t="shared" si="550" ref="P709:P711">O709*0.4</f>
        <v>30.136000000000003</v>
      </c>
      <c r="Q709" s="25">
        <f aca="true" t="shared" si="551" ref="Q709:Q711">L709+P709</f>
        <v>70.396</v>
      </c>
      <c r="R709" s="32">
        <v>1</v>
      </c>
    </row>
    <row r="710" spans="1:18" s="1" customFormat="1" ht="34.5" customHeight="1">
      <c r="A710" s="6" t="s">
        <v>19</v>
      </c>
      <c r="B710" s="7">
        <v>708</v>
      </c>
      <c r="C710" s="11" t="s">
        <v>1749</v>
      </c>
      <c r="D710" s="32" t="s">
        <v>1750</v>
      </c>
      <c r="E710" s="32" t="s">
        <v>1747</v>
      </c>
      <c r="F710" s="32" t="s">
        <v>1748</v>
      </c>
      <c r="G710" s="32" t="s">
        <v>41</v>
      </c>
      <c r="H710" s="32" t="s">
        <v>23</v>
      </c>
      <c r="I710" s="26">
        <v>54.5</v>
      </c>
      <c r="J710" s="26">
        <v>73.5</v>
      </c>
      <c r="K710" s="26">
        <v>128</v>
      </c>
      <c r="L710" s="27">
        <f t="shared" si="549"/>
        <v>38.4</v>
      </c>
      <c r="M710" s="26"/>
      <c r="N710" s="26"/>
      <c r="O710" s="25">
        <v>77.4</v>
      </c>
      <c r="P710" s="25">
        <f t="shared" si="550"/>
        <v>30.960000000000004</v>
      </c>
      <c r="Q710" s="25">
        <f t="shared" si="551"/>
        <v>69.36</v>
      </c>
      <c r="R710" s="32">
        <v>2</v>
      </c>
    </row>
    <row r="711" spans="1:18" s="1" customFormat="1" ht="34.5" customHeight="1">
      <c r="A711" s="6" t="s">
        <v>19</v>
      </c>
      <c r="B711" s="7">
        <v>709</v>
      </c>
      <c r="C711" s="11" t="s">
        <v>1751</v>
      </c>
      <c r="D711" s="32" t="s">
        <v>1752</v>
      </c>
      <c r="E711" s="32" t="s">
        <v>1747</v>
      </c>
      <c r="F711" s="32" t="s">
        <v>1748</v>
      </c>
      <c r="G711" s="32" t="s">
        <v>41</v>
      </c>
      <c r="H711" s="32" t="s">
        <v>23</v>
      </c>
      <c r="I711" s="26">
        <v>59.2</v>
      </c>
      <c r="J711" s="26">
        <v>62</v>
      </c>
      <c r="K711" s="26">
        <v>121.2</v>
      </c>
      <c r="L711" s="27">
        <f t="shared" si="549"/>
        <v>36.36</v>
      </c>
      <c r="M711" s="26"/>
      <c r="N711" s="26"/>
      <c r="O711" s="25">
        <v>73.46</v>
      </c>
      <c r="P711" s="25">
        <f t="shared" si="550"/>
        <v>29.384</v>
      </c>
      <c r="Q711" s="25">
        <f t="shared" si="551"/>
        <v>65.744</v>
      </c>
      <c r="R711" s="32">
        <v>3</v>
      </c>
    </row>
    <row r="712" spans="1:18" s="1" customFormat="1" ht="34.5" customHeight="1">
      <c r="A712" s="6" t="s">
        <v>19</v>
      </c>
      <c r="B712" s="7">
        <v>710</v>
      </c>
      <c r="C712" s="11" t="s">
        <v>1753</v>
      </c>
      <c r="D712" s="32" t="s">
        <v>1754</v>
      </c>
      <c r="E712" s="32" t="s">
        <v>1747</v>
      </c>
      <c r="F712" s="32" t="s">
        <v>1748</v>
      </c>
      <c r="G712" s="32" t="s">
        <v>27</v>
      </c>
      <c r="H712" s="32" t="s">
        <v>28</v>
      </c>
      <c r="I712" s="26">
        <v>58.2</v>
      </c>
      <c r="J712" s="26">
        <v>68</v>
      </c>
      <c r="K712" s="26">
        <v>126.2</v>
      </c>
      <c r="L712" s="27">
        <f aca="true" t="shared" si="552" ref="L712:L714">K712*0.3</f>
        <v>37.86</v>
      </c>
      <c r="M712" s="26"/>
      <c r="N712" s="26"/>
      <c r="O712" s="25">
        <v>76.5</v>
      </c>
      <c r="P712" s="25">
        <f aca="true" t="shared" si="553" ref="P712:P714">O712*0.4</f>
        <v>30.6</v>
      </c>
      <c r="Q712" s="25">
        <f aca="true" t="shared" si="554" ref="Q712:Q714">L712+P712</f>
        <v>68.46000000000001</v>
      </c>
      <c r="R712" s="32">
        <v>1</v>
      </c>
    </row>
    <row r="713" spans="1:18" s="1" customFormat="1" ht="34.5" customHeight="1">
      <c r="A713" s="6" t="s">
        <v>19</v>
      </c>
      <c r="B713" s="7">
        <v>711</v>
      </c>
      <c r="C713" s="11" t="s">
        <v>1755</v>
      </c>
      <c r="D713" s="32" t="s">
        <v>1756</v>
      </c>
      <c r="E713" s="32" t="s">
        <v>1747</v>
      </c>
      <c r="F713" s="32" t="s">
        <v>1748</v>
      </c>
      <c r="G713" s="32" t="s">
        <v>27</v>
      </c>
      <c r="H713" s="32" t="s">
        <v>28</v>
      </c>
      <c r="I713" s="26">
        <v>62.8</v>
      </c>
      <c r="J713" s="26">
        <v>59.5</v>
      </c>
      <c r="K713" s="26">
        <v>122.3</v>
      </c>
      <c r="L713" s="27">
        <f t="shared" si="552"/>
        <v>36.69</v>
      </c>
      <c r="M713" s="26"/>
      <c r="N713" s="26"/>
      <c r="O713" s="25">
        <v>76.8</v>
      </c>
      <c r="P713" s="25">
        <f t="shared" si="553"/>
        <v>30.72</v>
      </c>
      <c r="Q713" s="25">
        <f t="shared" si="554"/>
        <v>67.41</v>
      </c>
      <c r="R713" s="32" t="s">
        <v>220</v>
      </c>
    </row>
    <row r="714" spans="1:18" s="1" customFormat="1" ht="34.5" customHeight="1">
      <c r="A714" s="6" t="s">
        <v>19</v>
      </c>
      <c r="B714" s="7">
        <v>712</v>
      </c>
      <c r="C714" s="11" t="s">
        <v>1757</v>
      </c>
      <c r="D714" s="32" t="s">
        <v>1758</v>
      </c>
      <c r="E714" s="32" t="s">
        <v>1747</v>
      </c>
      <c r="F714" s="32" t="s">
        <v>1748</v>
      </c>
      <c r="G714" s="32" t="s">
        <v>27</v>
      </c>
      <c r="H714" s="32" t="s">
        <v>28</v>
      </c>
      <c r="I714" s="26">
        <v>68.4</v>
      </c>
      <c r="J714" s="26">
        <v>54.5</v>
      </c>
      <c r="K714" s="26">
        <v>122.9</v>
      </c>
      <c r="L714" s="27">
        <f t="shared" si="552"/>
        <v>36.87</v>
      </c>
      <c r="M714" s="26"/>
      <c r="N714" s="26"/>
      <c r="O714" s="25">
        <v>66.36</v>
      </c>
      <c r="P714" s="25">
        <f t="shared" si="553"/>
        <v>26.544</v>
      </c>
      <c r="Q714" s="25">
        <f t="shared" si="554"/>
        <v>63.414</v>
      </c>
      <c r="R714" s="32" t="s">
        <v>223</v>
      </c>
    </row>
    <row r="715" spans="1:18" s="1" customFormat="1" ht="34.5" customHeight="1">
      <c r="A715" s="6" t="s">
        <v>19</v>
      </c>
      <c r="B715" s="7">
        <v>713</v>
      </c>
      <c r="C715" s="11" t="s">
        <v>1759</v>
      </c>
      <c r="D715" s="32" t="s">
        <v>1760</v>
      </c>
      <c r="E715" s="32" t="s">
        <v>1761</v>
      </c>
      <c r="F715" s="32" t="s">
        <v>1762</v>
      </c>
      <c r="G715" s="32" t="s">
        <v>1650</v>
      </c>
      <c r="H715" s="32" t="s">
        <v>23</v>
      </c>
      <c r="I715" s="26">
        <v>54.2</v>
      </c>
      <c r="J715" s="26">
        <v>75</v>
      </c>
      <c r="K715" s="26">
        <v>129.2</v>
      </c>
      <c r="L715" s="27">
        <f aca="true" t="shared" si="555" ref="L715:L717">K715*0.3</f>
        <v>38.76</v>
      </c>
      <c r="M715" s="26"/>
      <c r="N715" s="26"/>
      <c r="O715" s="25">
        <v>79.8</v>
      </c>
      <c r="P715" s="25">
        <f aca="true" t="shared" si="556" ref="P715:P717">O715*0.4</f>
        <v>31.92</v>
      </c>
      <c r="Q715" s="25">
        <f aca="true" t="shared" si="557" ref="Q715:Q717">L715+P715</f>
        <v>70.68</v>
      </c>
      <c r="R715" s="32">
        <v>1</v>
      </c>
    </row>
    <row r="716" spans="1:18" s="1" customFormat="1" ht="34.5" customHeight="1">
      <c r="A716" s="6" t="s">
        <v>19</v>
      </c>
      <c r="B716" s="7">
        <v>714</v>
      </c>
      <c r="C716" s="11" t="s">
        <v>1763</v>
      </c>
      <c r="D716" s="32" t="s">
        <v>1764</v>
      </c>
      <c r="E716" s="32" t="s">
        <v>1761</v>
      </c>
      <c r="F716" s="32" t="s">
        <v>1762</v>
      </c>
      <c r="G716" s="32" t="s">
        <v>1650</v>
      </c>
      <c r="H716" s="32" t="s">
        <v>23</v>
      </c>
      <c r="I716" s="26">
        <v>55.3</v>
      </c>
      <c r="J716" s="26">
        <v>70</v>
      </c>
      <c r="K716" s="26">
        <v>125.3</v>
      </c>
      <c r="L716" s="27">
        <f t="shared" si="555"/>
        <v>37.589999999999996</v>
      </c>
      <c r="M716" s="26"/>
      <c r="N716" s="26"/>
      <c r="O716" s="25">
        <v>73.9</v>
      </c>
      <c r="P716" s="25">
        <f t="shared" si="556"/>
        <v>29.560000000000002</v>
      </c>
      <c r="Q716" s="25">
        <f t="shared" si="557"/>
        <v>67.15</v>
      </c>
      <c r="R716" s="32">
        <v>2</v>
      </c>
    </row>
    <row r="717" spans="1:18" s="1" customFormat="1" ht="34.5" customHeight="1">
      <c r="A717" s="6" t="s">
        <v>19</v>
      </c>
      <c r="B717" s="7">
        <v>715</v>
      </c>
      <c r="C717" s="11" t="s">
        <v>1765</v>
      </c>
      <c r="D717" s="32" t="s">
        <v>1766</v>
      </c>
      <c r="E717" s="32" t="s">
        <v>1761</v>
      </c>
      <c r="F717" s="32" t="s">
        <v>1762</v>
      </c>
      <c r="G717" s="32" t="s">
        <v>1650</v>
      </c>
      <c r="H717" s="32" t="s">
        <v>23</v>
      </c>
      <c r="I717" s="26">
        <v>53.1</v>
      </c>
      <c r="J717" s="26">
        <v>67</v>
      </c>
      <c r="K717" s="26">
        <v>120.1</v>
      </c>
      <c r="L717" s="27">
        <f t="shared" si="555"/>
        <v>36.029999999999994</v>
      </c>
      <c r="M717" s="26"/>
      <c r="N717" s="26"/>
      <c r="O717" s="25">
        <v>72.64</v>
      </c>
      <c r="P717" s="25">
        <f t="shared" si="556"/>
        <v>29.056</v>
      </c>
      <c r="Q717" s="25">
        <f t="shared" si="557"/>
        <v>65.086</v>
      </c>
      <c r="R717" s="32">
        <v>3</v>
      </c>
    </row>
    <row r="718" spans="1:18" s="1" customFormat="1" ht="34.5" customHeight="1">
      <c r="A718" s="6" t="s">
        <v>19</v>
      </c>
      <c r="B718" s="7">
        <v>716</v>
      </c>
      <c r="C718" s="11" t="s">
        <v>1767</v>
      </c>
      <c r="D718" s="32" t="s">
        <v>1768</v>
      </c>
      <c r="E718" s="32" t="s">
        <v>1761</v>
      </c>
      <c r="F718" s="32" t="s">
        <v>1762</v>
      </c>
      <c r="G718" s="32" t="s">
        <v>41</v>
      </c>
      <c r="H718" s="32" t="s">
        <v>28</v>
      </c>
      <c r="I718" s="26">
        <v>54.9</v>
      </c>
      <c r="J718" s="26">
        <v>62</v>
      </c>
      <c r="K718" s="26">
        <v>116.9</v>
      </c>
      <c r="L718" s="27">
        <f aca="true" t="shared" si="558" ref="L718:L720">K718*0.3</f>
        <v>35.07</v>
      </c>
      <c r="M718" s="26"/>
      <c r="N718" s="26"/>
      <c r="O718" s="25">
        <v>78.2</v>
      </c>
      <c r="P718" s="25">
        <f aca="true" t="shared" si="559" ref="P718:P720">O718*0.4</f>
        <v>31.28</v>
      </c>
      <c r="Q718" s="25">
        <f aca="true" t="shared" si="560" ref="Q718:Q720">L718+P718</f>
        <v>66.35</v>
      </c>
      <c r="R718" s="32" t="s">
        <v>217</v>
      </c>
    </row>
    <row r="719" spans="1:18" s="1" customFormat="1" ht="34.5" customHeight="1">
      <c r="A719" s="6" t="s">
        <v>19</v>
      </c>
      <c r="B719" s="7">
        <v>717</v>
      </c>
      <c r="C719" s="11" t="s">
        <v>1769</v>
      </c>
      <c r="D719" s="32" t="s">
        <v>1770</v>
      </c>
      <c r="E719" s="32" t="s">
        <v>1761</v>
      </c>
      <c r="F719" s="32" t="s">
        <v>1762</v>
      </c>
      <c r="G719" s="32" t="s">
        <v>41</v>
      </c>
      <c r="H719" s="32" t="s">
        <v>28</v>
      </c>
      <c r="I719" s="26">
        <v>42.7</v>
      </c>
      <c r="J719" s="26">
        <v>76</v>
      </c>
      <c r="K719" s="26">
        <v>118.7</v>
      </c>
      <c r="L719" s="27">
        <f t="shared" si="558"/>
        <v>35.61</v>
      </c>
      <c r="M719" s="26"/>
      <c r="N719" s="26"/>
      <c r="O719" s="25">
        <v>70.3</v>
      </c>
      <c r="P719" s="25">
        <f t="shared" si="559"/>
        <v>28.12</v>
      </c>
      <c r="Q719" s="25">
        <f t="shared" si="560"/>
        <v>63.730000000000004</v>
      </c>
      <c r="R719" s="32" t="s">
        <v>220</v>
      </c>
    </row>
    <row r="720" spans="1:18" s="1" customFormat="1" ht="34.5" customHeight="1">
      <c r="A720" s="6" t="s">
        <v>19</v>
      </c>
      <c r="B720" s="7">
        <v>718</v>
      </c>
      <c r="C720" s="11" t="s">
        <v>1771</v>
      </c>
      <c r="D720" s="32" t="s">
        <v>1772</v>
      </c>
      <c r="E720" s="32" t="s">
        <v>1761</v>
      </c>
      <c r="F720" s="32" t="s">
        <v>1762</v>
      </c>
      <c r="G720" s="32" t="s">
        <v>41</v>
      </c>
      <c r="H720" s="32" t="s">
        <v>28</v>
      </c>
      <c r="I720" s="26">
        <v>50.4</v>
      </c>
      <c r="J720" s="26">
        <v>63</v>
      </c>
      <c r="K720" s="26">
        <v>113.4</v>
      </c>
      <c r="L720" s="27">
        <f t="shared" si="558"/>
        <v>34.02</v>
      </c>
      <c r="M720" s="26"/>
      <c r="N720" s="26"/>
      <c r="O720" s="25">
        <v>69.08</v>
      </c>
      <c r="P720" s="25">
        <f t="shared" si="559"/>
        <v>27.632</v>
      </c>
      <c r="Q720" s="25">
        <f t="shared" si="560"/>
        <v>61.652</v>
      </c>
      <c r="R720" s="32" t="s">
        <v>223</v>
      </c>
    </row>
    <row r="721" spans="1:18" s="1" customFormat="1" ht="34.5" customHeight="1">
      <c r="A721" s="6" t="s">
        <v>19</v>
      </c>
      <c r="B721" s="7">
        <v>719</v>
      </c>
      <c r="C721" s="11" t="s">
        <v>1773</v>
      </c>
      <c r="D721" s="32" t="s">
        <v>1774</v>
      </c>
      <c r="E721" s="32" t="s">
        <v>1775</v>
      </c>
      <c r="F721" s="32" t="s">
        <v>1776</v>
      </c>
      <c r="G721" s="32" t="s">
        <v>27</v>
      </c>
      <c r="H721" s="32" t="s">
        <v>23</v>
      </c>
      <c r="I721" s="26">
        <v>58.7</v>
      </c>
      <c r="J721" s="26">
        <v>74</v>
      </c>
      <c r="K721" s="26">
        <v>132.7</v>
      </c>
      <c r="L721" s="27">
        <f aca="true" t="shared" si="561" ref="L721:L723">K721*0.3</f>
        <v>39.809999999999995</v>
      </c>
      <c r="M721" s="26"/>
      <c r="N721" s="26"/>
      <c r="O721" s="25">
        <v>82.66</v>
      </c>
      <c r="P721" s="25">
        <f aca="true" t="shared" si="562" ref="P721:P723">O721*0.4</f>
        <v>33.064</v>
      </c>
      <c r="Q721" s="25">
        <f aca="true" t="shared" si="563" ref="Q721:Q723">L721+P721</f>
        <v>72.874</v>
      </c>
      <c r="R721" s="32">
        <v>1</v>
      </c>
    </row>
    <row r="722" spans="1:18" s="1" customFormat="1" ht="34.5" customHeight="1">
      <c r="A722" s="6" t="s">
        <v>19</v>
      </c>
      <c r="B722" s="7">
        <v>720</v>
      </c>
      <c r="C722" s="11" t="s">
        <v>1777</v>
      </c>
      <c r="D722" s="32" t="s">
        <v>1778</v>
      </c>
      <c r="E722" s="32" t="s">
        <v>1775</v>
      </c>
      <c r="F722" s="32" t="s">
        <v>1776</v>
      </c>
      <c r="G722" s="32" t="s">
        <v>27</v>
      </c>
      <c r="H722" s="32" t="s">
        <v>23</v>
      </c>
      <c r="I722" s="26">
        <v>59.9</v>
      </c>
      <c r="J722" s="26">
        <v>67.5</v>
      </c>
      <c r="K722" s="26">
        <v>127.4</v>
      </c>
      <c r="L722" s="27">
        <f t="shared" si="561"/>
        <v>38.22</v>
      </c>
      <c r="M722" s="26"/>
      <c r="N722" s="26"/>
      <c r="O722" s="25">
        <v>78.66</v>
      </c>
      <c r="P722" s="25">
        <f t="shared" si="562"/>
        <v>31.464</v>
      </c>
      <c r="Q722" s="25">
        <f t="shared" si="563"/>
        <v>69.684</v>
      </c>
      <c r="R722" s="32">
        <v>2</v>
      </c>
    </row>
    <row r="723" spans="1:18" s="1" customFormat="1" ht="34.5" customHeight="1">
      <c r="A723" s="6" t="s">
        <v>19</v>
      </c>
      <c r="B723" s="7">
        <v>721</v>
      </c>
      <c r="C723" s="11" t="s">
        <v>1779</v>
      </c>
      <c r="D723" s="32" t="s">
        <v>1780</v>
      </c>
      <c r="E723" s="32" t="s">
        <v>1775</v>
      </c>
      <c r="F723" s="32" t="s">
        <v>1776</v>
      </c>
      <c r="G723" s="32" t="s">
        <v>27</v>
      </c>
      <c r="H723" s="32" t="s">
        <v>23</v>
      </c>
      <c r="I723" s="26">
        <v>66.1</v>
      </c>
      <c r="J723" s="26">
        <v>60</v>
      </c>
      <c r="K723" s="26">
        <v>126.1</v>
      </c>
      <c r="L723" s="27">
        <f t="shared" si="561"/>
        <v>37.83</v>
      </c>
      <c r="M723" s="26"/>
      <c r="N723" s="26"/>
      <c r="O723" s="25">
        <v>75.92</v>
      </c>
      <c r="P723" s="25">
        <f t="shared" si="562"/>
        <v>30.368000000000002</v>
      </c>
      <c r="Q723" s="25">
        <f t="shared" si="563"/>
        <v>68.19800000000001</v>
      </c>
      <c r="R723" s="32">
        <v>3</v>
      </c>
    </row>
    <row r="724" spans="1:18" s="1" customFormat="1" ht="34.5" customHeight="1">
      <c r="A724" s="6" t="s">
        <v>19</v>
      </c>
      <c r="B724" s="7">
        <v>722</v>
      </c>
      <c r="C724" s="11" t="s">
        <v>1781</v>
      </c>
      <c r="D724" s="32" t="s">
        <v>1782</v>
      </c>
      <c r="E724" s="32" t="s">
        <v>1783</v>
      </c>
      <c r="F724" s="32" t="s">
        <v>1784</v>
      </c>
      <c r="G724" s="32" t="s">
        <v>1650</v>
      </c>
      <c r="H724" s="32" t="s">
        <v>23</v>
      </c>
      <c r="I724" s="26">
        <v>59.7</v>
      </c>
      <c r="J724" s="26">
        <v>74</v>
      </c>
      <c r="K724" s="26">
        <v>133.7</v>
      </c>
      <c r="L724" s="27">
        <f aca="true" t="shared" si="564" ref="L724:L726">K724*0.3</f>
        <v>40.10999999999999</v>
      </c>
      <c r="M724" s="26"/>
      <c r="N724" s="26"/>
      <c r="O724" s="25">
        <v>77.54</v>
      </c>
      <c r="P724" s="25">
        <f aca="true" t="shared" si="565" ref="P724:P726">O724*0.4</f>
        <v>31.016000000000005</v>
      </c>
      <c r="Q724" s="25">
        <f aca="true" t="shared" si="566" ref="Q724:Q726">L724+P724</f>
        <v>71.126</v>
      </c>
      <c r="R724" s="26">
        <v>1</v>
      </c>
    </row>
    <row r="725" spans="1:18" s="1" customFormat="1" ht="34.5" customHeight="1">
      <c r="A725" s="6" t="s">
        <v>19</v>
      </c>
      <c r="B725" s="7">
        <v>723</v>
      </c>
      <c r="C725" s="11" t="s">
        <v>1785</v>
      </c>
      <c r="D725" s="32" t="s">
        <v>1786</v>
      </c>
      <c r="E725" s="32" t="s">
        <v>1783</v>
      </c>
      <c r="F725" s="32" t="s">
        <v>1784</v>
      </c>
      <c r="G725" s="32" t="s">
        <v>1650</v>
      </c>
      <c r="H725" s="32" t="s">
        <v>23</v>
      </c>
      <c r="I725" s="26">
        <v>47.3</v>
      </c>
      <c r="J725" s="26">
        <v>74</v>
      </c>
      <c r="K725" s="26">
        <v>121.3</v>
      </c>
      <c r="L725" s="27">
        <f t="shared" si="564"/>
        <v>36.39</v>
      </c>
      <c r="M725" s="26"/>
      <c r="N725" s="26"/>
      <c r="O725" s="25">
        <v>75.08</v>
      </c>
      <c r="P725" s="25">
        <f t="shared" si="565"/>
        <v>30.032</v>
      </c>
      <c r="Q725" s="25">
        <f t="shared" si="566"/>
        <v>66.422</v>
      </c>
      <c r="R725" s="32" t="s">
        <v>220</v>
      </c>
    </row>
    <row r="726" spans="1:18" s="1" customFormat="1" ht="34.5" customHeight="1">
      <c r="A726" s="6" t="s">
        <v>19</v>
      </c>
      <c r="B726" s="7">
        <v>724</v>
      </c>
      <c r="C726" s="11" t="s">
        <v>1787</v>
      </c>
      <c r="D726" s="32" t="s">
        <v>1788</v>
      </c>
      <c r="E726" s="32" t="s">
        <v>1783</v>
      </c>
      <c r="F726" s="32" t="s">
        <v>1784</v>
      </c>
      <c r="G726" s="32" t="s">
        <v>1650</v>
      </c>
      <c r="H726" s="32" t="s">
        <v>23</v>
      </c>
      <c r="I726" s="26">
        <v>56.5</v>
      </c>
      <c r="J726" s="26">
        <v>65</v>
      </c>
      <c r="K726" s="26">
        <v>121.5</v>
      </c>
      <c r="L726" s="27">
        <f t="shared" si="564"/>
        <v>36.449999999999996</v>
      </c>
      <c r="M726" s="26"/>
      <c r="N726" s="26"/>
      <c r="O726" s="25">
        <v>74.02</v>
      </c>
      <c r="P726" s="25">
        <f t="shared" si="565"/>
        <v>29.608</v>
      </c>
      <c r="Q726" s="25">
        <f t="shared" si="566"/>
        <v>66.05799999999999</v>
      </c>
      <c r="R726" s="32" t="s">
        <v>223</v>
      </c>
    </row>
    <row r="727" spans="1:18" s="1" customFormat="1" ht="34.5" customHeight="1">
      <c r="A727" s="6" t="s">
        <v>19</v>
      </c>
      <c r="B727" s="7">
        <v>725</v>
      </c>
      <c r="C727" s="11" t="s">
        <v>1789</v>
      </c>
      <c r="D727" s="32" t="s">
        <v>1790</v>
      </c>
      <c r="E727" s="32" t="s">
        <v>1783</v>
      </c>
      <c r="F727" s="32" t="s">
        <v>1784</v>
      </c>
      <c r="G727" s="32" t="s">
        <v>41</v>
      </c>
      <c r="H727" s="32" t="s">
        <v>28</v>
      </c>
      <c r="I727" s="26">
        <v>60.4</v>
      </c>
      <c r="J727" s="26">
        <v>66.5</v>
      </c>
      <c r="K727" s="26">
        <v>126.9</v>
      </c>
      <c r="L727" s="27">
        <f aca="true" t="shared" si="567" ref="L727:L729">K727*0.3</f>
        <v>38.07</v>
      </c>
      <c r="M727" s="26"/>
      <c r="N727" s="26"/>
      <c r="O727" s="25">
        <v>80.12</v>
      </c>
      <c r="P727" s="25">
        <f aca="true" t="shared" si="568" ref="P727:P729">O727*0.4</f>
        <v>32.048</v>
      </c>
      <c r="Q727" s="25">
        <f aca="true" t="shared" si="569" ref="Q727:Q729">L727+P727</f>
        <v>70.118</v>
      </c>
      <c r="R727" s="26">
        <v>1</v>
      </c>
    </row>
    <row r="728" spans="1:18" s="1" customFormat="1" ht="34.5" customHeight="1">
      <c r="A728" s="6" t="s">
        <v>19</v>
      </c>
      <c r="B728" s="7">
        <v>726</v>
      </c>
      <c r="C728" s="11" t="s">
        <v>1791</v>
      </c>
      <c r="D728" s="32" t="s">
        <v>1792</v>
      </c>
      <c r="E728" s="32" t="s">
        <v>1783</v>
      </c>
      <c r="F728" s="32" t="s">
        <v>1784</v>
      </c>
      <c r="G728" s="32" t="s">
        <v>41</v>
      </c>
      <c r="H728" s="32" t="s">
        <v>28</v>
      </c>
      <c r="I728" s="26">
        <v>65.6</v>
      </c>
      <c r="J728" s="26">
        <v>61</v>
      </c>
      <c r="K728" s="26">
        <v>126.6</v>
      </c>
      <c r="L728" s="27">
        <f t="shared" si="567"/>
        <v>37.98</v>
      </c>
      <c r="M728" s="26"/>
      <c r="N728" s="26"/>
      <c r="O728" s="25">
        <v>80.16</v>
      </c>
      <c r="P728" s="25">
        <f t="shared" si="568"/>
        <v>32.064</v>
      </c>
      <c r="Q728" s="25">
        <f t="shared" si="569"/>
        <v>70.044</v>
      </c>
      <c r="R728" s="32">
        <v>2</v>
      </c>
    </row>
    <row r="729" spans="1:18" s="1" customFormat="1" ht="34.5" customHeight="1">
      <c r="A729" s="6" t="s">
        <v>19</v>
      </c>
      <c r="B729" s="7">
        <v>727</v>
      </c>
      <c r="C729" s="11" t="s">
        <v>1793</v>
      </c>
      <c r="D729" s="32" t="s">
        <v>1794</v>
      </c>
      <c r="E729" s="32" t="s">
        <v>1783</v>
      </c>
      <c r="F729" s="32" t="s">
        <v>1784</v>
      </c>
      <c r="G729" s="32" t="s">
        <v>41</v>
      </c>
      <c r="H729" s="32" t="s">
        <v>28</v>
      </c>
      <c r="I729" s="26">
        <v>52</v>
      </c>
      <c r="J729" s="26">
        <v>66.5</v>
      </c>
      <c r="K729" s="26">
        <v>118.5</v>
      </c>
      <c r="L729" s="27">
        <f t="shared" si="567"/>
        <v>35.55</v>
      </c>
      <c r="M729" s="26"/>
      <c r="N729" s="26"/>
      <c r="O729" s="25">
        <v>75.54</v>
      </c>
      <c r="P729" s="25">
        <f t="shared" si="568"/>
        <v>30.216000000000005</v>
      </c>
      <c r="Q729" s="25">
        <f t="shared" si="569"/>
        <v>65.766</v>
      </c>
      <c r="R729" s="32">
        <v>3</v>
      </c>
    </row>
    <row r="730" spans="1:18" s="1" customFormat="1" ht="34.5" customHeight="1">
      <c r="A730" s="6" t="s">
        <v>19</v>
      </c>
      <c r="B730" s="7">
        <v>728</v>
      </c>
      <c r="C730" s="11" t="s">
        <v>1795</v>
      </c>
      <c r="D730" s="32" t="s">
        <v>1796</v>
      </c>
      <c r="E730" s="32" t="s">
        <v>1797</v>
      </c>
      <c r="F730" s="32" t="s">
        <v>1798</v>
      </c>
      <c r="G730" s="32" t="s">
        <v>41</v>
      </c>
      <c r="H730" s="32" t="s">
        <v>23</v>
      </c>
      <c r="I730" s="26">
        <v>54.9</v>
      </c>
      <c r="J730" s="26">
        <v>66.5</v>
      </c>
      <c r="K730" s="26">
        <v>121.4</v>
      </c>
      <c r="L730" s="27">
        <f aca="true" t="shared" si="570" ref="L730:L732">K730*0.3</f>
        <v>36.42</v>
      </c>
      <c r="M730" s="26"/>
      <c r="N730" s="26"/>
      <c r="O730" s="25">
        <v>79.5</v>
      </c>
      <c r="P730" s="25">
        <f aca="true" t="shared" si="571" ref="P730:P732">O730*0.4</f>
        <v>31.8</v>
      </c>
      <c r="Q730" s="25">
        <f aca="true" t="shared" si="572" ref="Q730:Q732">L730+P730</f>
        <v>68.22</v>
      </c>
      <c r="R730" s="32" t="s">
        <v>217</v>
      </c>
    </row>
    <row r="731" spans="1:18" s="1" customFormat="1" ht="34.5" customHeight="1">
      <c r="A731" s="6" t="s">
        <v>19</v>
      </c>
      <c r="B731" s="7">
        <v>729</v>
      </c>
      <c r="C731" s="11" t="s">
        <v>1799</v>
      </c>
      <c r="D731" s="32" t="s">
        <v>1800</v>
      </c>
      <c r="E731" s="32" t="s">
        <v>1797</v>
      </c>
      <c r="F731" s="32" t="s">
        <v>1798</v>
      </c>
      <c r="G731" s="32" t="s">
        <v>41</v>
      </c>
      <c r="H731" s="32" t="s">
        <v>23</v>
      </c>
      <c r="I731" s="26">
        <v>47.2</v>
      </c>
      <c r="J731" s="26">
        <v>75.5</v>
      </c>
      <c r="K731" s="26">
        <v>122.7</v>
      </c>
      <c r="L731" s="27">
        <f t="shared" si="570"/>
        <v>36.81</v>
      </c>
      <c r="M731" s="26"/>
      <c r="N731" s="26"/>
      <c r="O731" s="25">
        <v>77.1</v>
      </c>
      <c r="P731" s="25">
        <f t="shared" si="571"/>
        <v>30.84</v>
      </c>
      <c r="Q731" s="25">
        <f t="shared" si="572"/>
        <v>67.65</v>
      </c>
      <c r="R731" s="32" t="s">
        <v>220</v>
      </c>
    </row>
    <row r="732" spans="1:18" s="1" customFormat="1" ht="34.5" customHeight="1">
      <c r="A732" s="6" t="s">
        <v>19</v>
      </c>
      <c r="B732" s="7">
        <v>730</v>
      </c>
      <c r="C732" s="11" t="s">
        <v>1801</v>
      </c>
      <c r="D732" s="32" t="s">
        <v>1802</v>
      </c>
      <c r="E732" s="32" t="s">
        <v>1797</v>
      </c>
      <c r="F732" s="32" t="s">
        <v>1798</v>
      </c>
      <c r="G732" s="32" t="s">
        <v>41</v>
      </c>
      <c r="H732" s="32" t="s">
        <v>23</v>
      </c>
      <c r="I732" s="26">
        <v>56.5</v>
      </c>
      <c r="J732" s="26">
        <v>69</v>
      </c>
      <c r="K732" s="26">
        <v>125.5</v>
      </c>
      <c r="L732" s="27">
        <f t="shared" si="570"/>
        <v>37.65</v>
      </c>
      <c r="M732" s="26"/>
      <c r="N732" s="26"/>
      <c r="O732" s="25">
        <v>73.1</v>
      </c>
      <c r="P732" s="25">
        <f t="shared" si="571"/>
        <v>29.24</v>
      </c>
      <c r="Q732" s="25">
        <f t="shared" si="572"/>
        <v>66.89</v>
      </c>
      <c r="R732" s="32" t="s">
        <v>223</v>
      </c>
    </row>
    <row r="733" spans="1:18" s="1" customFormat="1" ht="34.5" customHeight="1">
      <c r="A733" s="6" t="s">
        <v>19</v>
      </c>
      <c r="B733" s="7">
        <v>731</v>
      </c>
      <c r="C733" s="11" t="s">
        <v>1803</v>
      </c>
      <c r="D733" s="32" t="s">
        <v>1804</v>
      </c>
      <c r="E733" s="32" t="s">
        <v>1797</v>
      </c>
      <c r="F733" s="32" t="s">
        <v>1798</v>
      </c>
      <c r="G733" s="32" t="s">
        <v>27</v>
      </c>
      <c r="H733" s="32" t="s">
        <v>28</v>
      </c>
      <c r="I733" s="26">
        <v>63.1</v>
      </c>
      <c r="J733" s="26">
        <v>74</v>
      </c>
      <c r="K733" s="26">
        <v>137.1</v>
      </c>
      <c r="L733" s="27">
        <f aca="true" t="shared" si="573" ref="L733:L735">K733*0.3</f>
        <v>41.129999999999995</v>
      </c>
      <c r="M733" s="26"/>
      <c r="N733" s="26"/>
      <c r="O733" s="25">
        <v>76.56</v>
      </c>
      <c r="P733" s="25">
        <f aca="true" t="shared" si="574" ref="P733:P735">O733*0.4</f>
        <v>30.624000000000002</v>
      </c>
      <c r="Q733" s="25">
        <f aca="true" t="shared" si="575" ref="Q733:Q735">L733+P733</f>
        <v>71.75399999999999</v>
      </c>
      <c r="R733" s="32">
        <v>1</v>
      </c>
    </row>
    <row r="734" spans="1:18" s="1" customFormat="1" ht="34.5" customHeight="1">
      <c r="A734" s="6" t="s">
        <v>19</v>
      </c>
      <c r="B734" s="7">
        <v>732</v>
      </c>
      <c r="C734" s="11" t="s">
        <v>1805</v>
      </c>
      <c r="D734" s="32" t="s">
        <v>1806</v>
      </c>
      <c r="E734" s="32" t="s">
        <v>1797</v>
      </c>
      <c r="F734" s="32" t="s">
        <v>1798</v>
      </c>
      <c r="G734" s="32" t="s">
        <v>27</v>
      </c>
      <c r="H734" s="32" t="s">
        <v>28</v>
      </c>
      <c r="I734" s="26">
        <v>58.2</v>
      </c>
      <c r="J734" s="26">
        <v>68.5</v>
      </c>
      <c r="K734" s="26">
        <v>126.7</v>
      </c>
      <c r="L734" s="27">
        <f t="shared" si="573"/>
        <v>38.01</v>
      </c>
      <c r="M734" s="26"/>
      <c r="N734" s="26"/>
      <c r="O734" s="25">
        <v>77.06</v>
      </c>
      <c r="P734" s="25">
        <f t="shared" si="574"/>
        <v>30.824</v>
      </c>
      <c r="Q734" s="25">
        <f t="shared" si="575"/>
        <v>68.834</v>
      </c>
      <c r="R734" s="32" t="s">
        <v>220</v>
      </c>
    </row>
    <row r="735" spans="1:18" s="1" customFormat="1" ht="34.5" customHeight="1">
      <c r="A735" s="6" t="s">
        <v>19</v>
      </c>
      <c r="B735" s="7">
        <v>733</v>
      </c>
      <c r="C735" s="11" t="s">
        <v>1807</v>
      </c>
      <c r="D735" s="32" t="s">
        <v>1808</v>
      </c>
      <c r="E735" s="32" t="s">
        <v>1797</v>
      </c>
      <c r="F735" s="32" t="s">
        <v>1798</v>
      </c>
      <c r="G735" s="32" t="s">
        <v>27</v>
      </c>
      <c r="H735" s="32" t="s">
        <v>28</v>
      </c>
      <c r="I735" s="26">
        <v>54.3</v>
      </c>
      <c r="J735" s="26">
        <v>72.5</v>
      </c>
      <c r="K735" s="26">
        <v>126.8</v>
      </c>
      <c r="L735" s="27">
        <f t="shared" si="573"/>
        <v>38.04</v>
      </c>
      <c r="M735" s="26"/>
      <c r="N735" s="26"/>
      <c r="O735" s="25">
        <v>75.3</v>
      </c>
      <c r="P735" s="25">
        <f t="shared" si="574"/>
        <v>30.12</v>
      </c>
      <c r="Q735" s="25">
        <f t="shared" si="575"/>
        <v>68.16</v>
      </c>
      <c r="R735" s="32" t="s">
        <v>223</v>
      </c>
    </row>
    <row r="736" spans="1:18" s="1" customFormat="1" ht="34.5" customHeight="1">
      <c r="A736" s="6" t="s">
        <v>19</v>
      </c>
      <c r="B736" s="7">
        <v>734</v>
      </c>
      <c r="C736" s="11" t="s">
        <v>1809</v>
      </c>
      <c r="D736" s="32" t="s">
        <v>1810</v>
      </c>
      <c r="E736" s="32" t="s">
        <v>1811</v>
      </c>
      <c r="F736" s="32" t="s">
        <v>1812</v>
      </c>
      <c r="G736" s="32" t="s">
        <v>41</v>
      </c>
      <c r="H736" s="32" t="s">
        <v>23</v>
      </c>
      <c r="I736" s="26">
        <v>66.3</v>
      </c>
      <c r="J736" s="26">
        <v>80</v>
      </c>
      <c r="K736" s="26">
        <v>146.3</v>
      </c>
      <c r="L736" s="27">
        <f aca="true" t="shared" si="576" ref="L736:L738">K736*0.3</f>
        <v>43.89</v>
      </c>
      <c r="M736" s="26"/>
      <c r="N736" s="26"/>
      <c r="O736" s="25">
        <v>80.22</v>
      </c>
      <c r="P736" s="25">
        <f aca="true" t="shared" si="577" ref="P736:P738">O736*0.4</f>
        <v>32.088</v>
      </c>
      <c r="Q736" s="25">
        <f aca="true" t="shared" si="578" ref="Q736:Q738">L736+P736</f>
        <v>75.97800000000001</v>
      </c>
      <c r="R736" s="32">
        <v>1</v>
      </c>
    </row>
    <row r="737" spans="1:18" s="1" customFormat="1" ht="34.5" customHeight="1">
      <c r="A737" s="6" t="s">
        <v>19</v>
      </c>
      <c r="B737" s="7">
        <v>735</v>
      </c>
      <c r="C737" s="32" t="s">
        <v>1813</v>
      </c>
      <c r="D737" s="32" t="s">
        <v>1814</v>
      </c>
      <c r="E737" s="32" t="s">
        <v>1811</v>
      </c>
      <c r="F737" s="32" t="s">
        <v>1812</v>
      </c>
      <c r="G737" s="32" t="s">
        <v>41</v>
      </c>
      <c r="H737" s="32" t="s">
        <v>23</v>
      </c>
      <c r="I737" s="12">
        <v>58.5</v>
      </c>
      <c r="J737" s="12">
        <v>58</v>
      </c>
      <c r="K737" s="12">
        <v>116.5</v>
      </c>
      <c r="L737" s="27">
        <f t="shared" si="576"/>
        <v>34.949999999999996</v>
      </c>
      <c r="M737" s="7"/>
      <c r="N737" s="7"/>
      <c r="O737" s="25">
        <v>77.86</v>
      </c>
      <c r="P737" s="25">
        <f t="shared" si="577"/>
        <v>31.144000000000002</v>
      </c>
      <c r="Q737" s="25">
        <f t="shared" si="578"/>
        <v>66.094</v>
      </c>
      <c r="R737" s="9">
        <v>2</v>
      </c>
    </row>
    <row r="738" spans="1:18" s="1" customFormat="1" ht="34.5" customHeight="1">
      <c r="A738" s="6" t="s">
        <v>19</v>
      </c>
      <c r="B738" s="7">
        <v>736</v>
      </c>
      <c r="C738" s="11" t="s">
        <v>1815</v>
      </c>
      <c r="D738" s="32" t="s">
        <v>1816</v>
      </c>
      <c r="E738" s="32" t="s">
        <v>1811</v>
      </c>
      <c r="F738" s="32" t="s">
        <v>1812</v>
      </c>
      <c r="G738" s="32" t="s">
        <v>41</v>
      </c>
      <c r="H738" s="32" t="s">
        <v>23</v>
      </c>
      <c r="I738" s="26">
        <v>56.1</v>
      </c>
      <c r="J738" s="26">
        <v>61.5</v>
      </c>
      <c r="K738" s="26">
        <v>117.6</v>
      </c>
      <c r="L738" s="27">
        <f t="shared" si="576"/>
        <v>35.279999999999994</v>
      </c>
      <c r="M738" s="26"/>
      <c r="N738" s="26"/>
      <c r="O738" s="25">
        <v>67.58</v>
      </c>
      <c r="P738" s="25">
        <f t="shared" si="577"/>
        <v>27.032</v>
      </c>
      <c r="Q738" s="25">
        <f t="shared" si="578"/>
        <v>62.312</v>
      </c>
      <c r="R738" s="32" t="s">
        <v>223</v>
      </c>
    </row>
    <row r="739" spans="1:18" s="1" customFormat="1" ht="34.5" customHeight="1">
      <c r="A739" s="6" t="s">
        <v>19</v>
      </c>
      <c r="B739" s="7">
        <v>737</v>
      </c>
      <c r="C739" s="11" t="s">
        <v>1817</v>
      </c>
      <c r="D739" s="32" t="s">
        <v>1818</v>
      </c>
      <c r="E739" s="32" t="s">
        <v>1811</v>
      </c>
      <c r="F739" s="32" t="s">
        <v>1812</v>
      </c>
      <c r="G739" s="32" t="s">
        <v>27</v>
      </c>
      <c r="H739" s="32" t="s">
        <v>28</v>
      </c>
      <c r="I739" s="26">
        <v>61.8</v>
      </c>
      <c r="J739" s="26">
        <v>78</v>
      </c>
      <c r="K739" s="26">
        <v>139.8</v>
      </c>
      <c r="L739" s="27">
        <f aca="true" t="shared" si="579" ref="L739:L741">K739*0.3</f>
        <v>41.940000000000005</v>
      </c>
      <c r="M739" s="26"/>
      <c r="N739" s="26"/>
      <c r="O739" s="25">
        <v>79.52</v>
      </c>
      <c r="P739" s="25">
        <f aca="true" t="shared" si="580" ref="P739:P741">O739*0.4</f>
        <v>31.808</v>
      </c>
      <c r="Q739" s="25">
        <f aca="true" t="shared" si="581" ref="Q739:Q741">L739+P739</f>
        <v>73.748</v>
      </c>
      <c r="R739" s="32" t="s">
        <v>217</v>
      </c>
    </row>
    <row r="740" spans="1:18" s="1" customFormat="1" ht="34.5" customHeight="1">
      <c r="A740" s="6" t="s">
        <v>19</v>
      </c>
      <c r="B740" s="7">
        <v>738</v>
      </c>
      <c r="C740" s="11" t="s">
        <v>1819</v>
      </c>
      <c r="D740" s="32" t="s">
        <v>1820</v>
      </c>
      <c r="E740" s="32" t="s">
        <v>1811</v>
      </c>
      <c r="F740" s="32" t="s">
        <v>1812</v>
      </c>
      <c r="G740" s="32" t="s">
        <v>27</v>
      </c>
      <c r="H740" s="32" t="s">
        <v>28</v>
      </c>
      <c r="I740" s="26">
        <v>69.4</v>
      </c>
      <c r="J740" s="26">
        <v>71</v>
      </c>
      <c r="K740" s="26">
        <v>140.4</v>
      </c>
      <c r="L740" s="27">
        <f t="shared" si="579"/>
        <v>42.12</v>
      </c>
      <c r="M740" s="26"/>
      <c r="N740" s="26"/>
      <c r="O740" s="25">
        <v>76.9</v>
      </c>
      <c r="P740" s="25">
        <f t="shared" si="580"/>
        <v>30.760000000000005</v>
      </c>
      <c r="Q740" s="25">
        <f t="shared" si="581"/>
        <v>72.88</v>
      </c>
      <c r="R740" s="32" t="s">
        <v>220</v>
      </c>
    </row>
    <row r="741" spans="1:18" s="1" customFormat="1" ht="34.5" customHeight="1">
      <c r="A741" s="6" t="s">
        <v>19</v>
      </c>
      <c r="B741" s="7">
        <v>739</v>
      </c>
      <c r="C741" s="11" t="s">
        <v>1255</v>
      </c>
      <c r="D741" s="32" t="s">
        <v>1821</v>
      </c>
      <c r="E741" s="32" t="s">
        <v>1811</v>
      </c>
      <c r="F741" s="32" t="s">
        <v>1812</v>
      </c>
      <c r="G741" s="32" t="s">
        <v>27</v>
      </c>
      <c r="H741" s="32" t="s">
        <v>28</v>
      </c>
      <c r="I741" s="26">
        <v>53.8</v>
      </c>
      <c r="J741" s="26">
        <v>74.5</v>
      </c>
      <c r="K741" s="26">
        <v>128.3</v>
      </c>
      <c r="L741" s="27">
        <f t="shared" si="579"/>
        <v>38.49</v>
      </c>
      <c r="M741" s="26"/>
      <c r="N741" s="26"/>
      <c r="O741" s="25">
        <v>77.94</v>
      </c>
      <c r="P741" s="25">
        <f t="shared" si="580"/>
        <v>31.176000000000002</v>
      </c>
      <c r="Q741" s="25">
        <f t="shared" si="581"/>
        <v>69.666</v>
      </c>
      <c r="R741" s="32" t="s">
        <v>223</v>
      </c>
    </row>
  </sheetData>
  <sheetProtection/>
  <mergeCells count="1">
    <mergeCell ref="B1:R1"/>
  </mergeCells>
  <printOptions/>
  <pageMargins left="0.3576388888888889" right="0.3576388888888889" top="0.6055555555555555" bottom="0.6055555555555555" header="0.5111111111111111" footer="0.511111111111111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734">
      <selection activeCell="A734" sqref="A1:IV65536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赵太阳</cp:lastModifiedBy>
  <dcterms:created xsi:type="dcterms:W3CDTF">2021-07-17T09:25:37Z</dcterms:created>
  <dcterms:modified xsi:type="dcterms:W3CDTF">2022-01-24T07:02:46Z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A02E2D50B10B4AD5AA895CB477E90AA6</vt:lpwstr>
  </property>
</Properties>
</file>