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Sheet1!$A$1:$H$142</definedName>
    <definedName name="_xlnm.Print_Titles" localSheetId="0">Sheet1!$2:$2</definedName>
  </definedNames>
  <calcPr calcId="144525"/>
</workbook>
</file>

<file path=xl/sharedStrings.xml><?xml version="1.0" encoding="utf-8"?>
<sst xmlns="http://schemas.openxmlformats.org/spreadsheetml/2006/main" count="429" uniqueCount="289">
  <si>
    <r>
      <rPr>
        <b/>
        <sz val="16"/>
        <rFont val="宋体"/>
        <charset val="134"/>
      </rPr>
      <t>附件2：</t>
    </r>
    <r>
      <rPr>
        <b/>
        <sz val="15"/>
        <rFont val="宋体"/>
        <charset val="134"/>
      </rPr>
      <t xml:space="preserve">
  </t>
    </r>
    <r>
      <rPr>
        <b/>
        <sz val="18"/>
        <rFont val="宋体"/>
        <charset val="134"/>
      </rPr>
      <t>2022年塔河县公开招聘社区工作者专职岗位人员拟进入面试环节人选名单</t>
    </r>
  </si>
  <si>
    <t>序号</t>
  </si>
  <si>
    <t>姓名</t>
  </si>
  <si>
    <t>报考单位</t>
  </si>
  <si>
    <t>准考证号</t>
  </si>
  <si>
    <t>笔试成绩</t>
  </si>
  <si>
    <t>加分分数</t>
  </si>
  <si>
    <t>笔试
综合成绩</t>
  </si>
  <si>
    <t>笔试排名</t>
  </si>
  <si>
    <t>杜松楠</t>
  </si>
  <si>
    <t>古驿镇古驿社区</t>
  </si>
  <si>
    <t>20220124</t>
  </si>
  <si>
    <t>张磊</t>
  </si>
  <si>
    <t>20220301</t>
  </si>
  <si>
    <t>曲东梅</t>
  </si>
  <si>
    <t>20220115</t>
  </si>
  <si>
    <t>许佩文</t>
  </si>
  <si>
    <t>20220121</t>
  </si>
  <si>
    <t>李杰</t>
  </si>
  <si>
    <t>20220101</t>
  </si>
  <si>
    <t>王琪</t>
  </si>
  <si>
    <t>20220112</t>
  </si>
  <si>
    <t>王学锋</t>
  </si>
  <si>
    <t>20220102</t>
  </si>
  <si>
    <t>邓万琦</t>
  </si>
  <si>
    <t>20220305</t>
  </si>
  <si>
    <t>蔡庆红</t>
  </si>
  <si>
    <t>20220127</t>
  </si>
  <si>
    <t>宋玉文</t>
  </si>
  <si>
    <t>20220119</t>
  </si>
  <si>
    <t>王宇佳</t>
  </si>
  <si>
    <t>20220117</t>
  </si>
  <si>
    <t>于婷婷</t>
  </si>
  <si>
    <t>20220128</t>
  </si>
  <si>
    <t>温雅</t>
  </si>
  <si>
    <t>20220118</t>
  </si>
  <si>
    <t>温丽敏</t>
  </si>
  <si>
    <t>20220126</t>
  </si>
  <si>
    <t>邹姗姗</t>
  </si>
  <si>
    <t>20220310</t>
  </si>
  <si>
    <t>孙守娟</t>
  </si>
  <si>
    <t>20220105</t>
  </si>
  <si>
    <t>张少震</t>
  </si>
  <si>
    <t>20220113</t>
  </si>
  <si>
    <t>张塔源</t>
  </si>
  <si>
    <t>20220306</t>
  </si>
  <si>
    <t>董继超</t>
  </si>
  <si>
    <t>20220304</t>
  </si>
  <si>
    <t>陈思</t>
  </si>
  <si>
    <t>20220204</t>
  </si>
  <si>
    <t>王雪娇</t>
  </si>
  <si>
    <t>20220107</t>
  </si>
  <si>
    <t>杨蕙霖</t>
  </si>
  <si>
    <t>20220116</t>
  </si>
  <si>
    <t>陈晓雪</t>
  </si>
  <si>
    <t>20220120</t>
  </si>
  <si>
    <t>张雪</t>
  </si>
  <si>
    <t>20220130</t>
  </si>
  <si>
    <t>张杨</t>
  </si>
  <si>
    <t>20220108</t>
  </si>
  <si>
    <t>姜雪</t>
  </si>
  <si>
    <t>20220106</t>
  </si>
  <si>
    <t>张坤</t>
  </si>
  <si>
    <t>20220123</t>
  </si>
  <si>
    <t>崔家源</t>
  </si>
  <si>
    <t>盘古镇盘古社区</t>
  </si>
  <si>
    <t>20220210</t>
  </si>
  <si>
    <t>高春霞</t>
  </si>
  <si>
    <t>20220207</t>
  </si>
  <si>
    <t>全秀丽</t>
  </si>
  <si>
    <t>塔河镇社区</t>
  </si>
  <si>
    <t>20220402</t>
  </si>
  <si>
    <t>宋丽</t>
  </si>
  <si>
    <t>20220413</t>
  </si>
  <si>
    <t>荣莉</t>
  </si>
  <si>
    <t>20220405</t>
  </si>
  <si>
    <t>关凤琦</t>
  </si>
  <si>
    <t>20220315</t>
  </si>
  <si>
    <t>孟颖</t>
  </si>
  <si>
    <t>20220913</t>
  </si>
  <si>
    <t>王萍</t>
  </si>
  <si>
    <t>20220806</t>
  </si>
  <si>
    <t>何涛</t>
  </si>
  <si>
    <t>20220318</t>
  </si>
  <si>
    <t>多璐</t>
  </si>
  <si>
    <t>20220818</t>
  </si>
  <si>
    <t>李雪丹</t>
  </si>
  <si>
    <t>20220716</t>
  </si>
  <si>
    <t>卢艳丽</t>
  </si>
  <si>
    <t>20220401</t>
  </si>
  <si>
    <t>候曦越</t>
  </si>
  <si>
    <t>20220411</t>
  </si>
  <si>
    <t>秦晶</t>
  </si>
  <si>
    <t>20220631</t>
  </si>
  <si>
    <t>孙健</t>
  </si>
  <si>
    <t>20220227</t>
  </si>
  <si>
    <t>谢立芳</t>
  </si>
  <si>
    <t>20220813</t>
  </si>
  <si>
    <t>王杰</t>
  </si>
  <si>
    <t>20220412</t>
  </si>
  <si>
    <t>李玲</t>
  </si>
  <si>
    <t>20220923</t>
  </si>
  <si>
    <t>庞雪</t>
  </si>
  <si>
    <t>20220809</t>
  </si>
  <si>
    <t>李洪梅</t>
  </si>
  <si>
    <t>20220427</t>
  </si>
  <si>
    <t>李欣</t>
  </si>
  <si>
    <t>20220314</t>
  </si>
  <si>
    <t>周德婷</t>
  </si>
  <si>
    <t>20220323</t>
  </si>
  <si>
    <t>裴丽杰</t>
  </si>
  <si>
    <t>20220530</t>
  </si>
  <si>
    <t>张晓雪</t>
  </si>
  <si>
    <t>20220907</t>
  </si>
  <si>
    <t>孙妍</t>
  </si>
  <si>
    <t>20220909</t>
  </si>
  <si>
    <t>岳昕洳</t>
  </si>
  <si>
    <t>20220704</t>
  </si>
  <si>
    <t>温艳辉</t>
  </si>
  <si>
    <t>20220727</t>
  </si>
  <si>
    <t>杨丽</t>
  </si>
  <si>
    <t>20220804</t>
  </si>
  <si>
    <t>韩学萌</t>
  </si>
  <si>
    <t>20220820</t>
  </si>
  <si>
    <t>王丽丽</t>
  </si>
  <si>
    <t>20220507</t>
  </si>
  <si>
    <t>薛晓薇</t>
  </si>
  <si>
    <t>20220702</t>
  </si>
  <si>
    <t>岳婷婷</t>
  </si>
  <si>
    <t>20220714</t>
  </si>
  <si>
    <t>杨雪</t>
  </si>
  <si>
    <t>20220801</t>
  </si>
  <si>
    <t>刘虹</t>
  </si>
  <si>
    <t>20220508</t>
  </si>
  <si>
    <t>刘梦婷</t>
  </si>
  <si>
    <t>20220712</t>
  </si>
  <si>
    <t>刘金羽</t>
  </si>
  <si>
    <t>20220224</t>
  </si>
  <si>
    <t>张迪</t>
  </si>
  <si>
    <t>20220505</t>
  </si>
  <si>
    <t>徐京京</t>
  </si>
  <si>
    <t>20220511</t>
  </si>
  <si>
    <t>20220520</t>
  </si>
  <si>
    <t>朱海霞</t>
  </si>
  <si>
    <t>20220229</t>
  </si>
  <si>
    <t>张晗</t>
  </si>
  <si>
    <t>20220610</t>
  </si>
  <si>
    <t>潘雨歆</t>
  </si>
  <si>
    <t>20220803</t>
  </si>
  <si>
    <t>刘悦</t>
  </si>
  <si>
    <t>20220816</t>
  </si>
  <si>
    <t>刘陆璐</t>
  </si>
  <si>
    <t>20220908</t>
  </si>
  <si>
    <t>王兰</t>
  </si>
  <si>
    <t>20220316</t>
  </si>
  <si>
    <t>孙莹</t>
  </si>
  <si>
    <t>20220821</t>
  </si>
  <si>
    <t>张筱曼</t>
  </si>
  <si>
    <t>20220930</t>
  </si>
  <si>
    <t>王淼</t>
  </si>
  <si>
    <t>20220225</t>
  </si>
  <si>
    <t>王野</t>
  </si>
  <si>
    <t>20220425</t>
  </si>
  <si>
    <t>李琳</t>
  </si>
  <si>
    <t>20220526</t>
  </si>
  <si>
    <t>刘畅</t>
  </si>
  <si>
    <t>20220621</t>
  </si>
  <si>
    <t>陈晓文</t>
  </si>
  <si>
    <t>20220219</t>
  </si>
  <si>
    <t>胡洋</t>
  </si>
  <si>
    <t>20220512</t>
  </si>
  <si>
    <t>王珊</t>
  </si>
  <si>
    <t>20220802</t>
  </si>
  <si>
    <t>张健龙</t>
  </si>
  <si>
    <t>20220810</t>
  </si>
  <si>
    <t>刁文婷</t>
  </si>
  <si>
    <t>20220527</t>
  </si>
  <si>
    <t>栗妍</t>
  </si>
  <si>
    <t>20220819</t>
  </si>
  <si>
    <t>霍媛</t>
  </si>
  <si>
    <t>20220327</t>
  </si>
  <si>
    <t>于磊</t>
  </si>
  <si>
    <t>20220724</t>
  </si>
  <si>
    <t>靖宠</t>
  </si>
  <si>
    <t>20220228</t>
  </si>
  <si>
    <t>李雪峰</t>
  </si>
  <si>
    <t>20220622</t>
  </si>
  <si>
    <t>陈云</t>
  </si>
  <si>
    <t>20220925</t>
  </si>
  <si>
    <t>侯明远</t>
  </si>
  <si>
    <t>20220410</t>
  </si>
  <si>
    <t>逯燕</t>
  </si>
  <si>
    <t>20220606</t>
  </si>
  <si>
    <t>甄云雪</t>
  </si>
  <si>
    <t>20220216</t>
  </si>
  <si>
    <t>郭嘉慧</t>
  </si>
  <si>
    <t>20220430</t>
  </si>
  <si>
    <t>刘会娟</t>
  </si>
  <si>
    <t>20220514</t>
  </si>
  <si>
    <t>王海涛</t>
  </si>
  <si>
    <t>20220609</t>
  </si>
  <si>
    <t>康乐</t>
  </si>
  <si>
    <t>20220417</t>
  </si>
  <si>
    <t>梁琳</t>
  </si>
  <si>
    <t>20220424</t>
  </si>
  <si>
    <t>李萍</t>
  </si>
  <si>
    <t>20220502</t>
  </si>
  <si>
    <t>郭天昊</t>
  </si>
  <si>
    <t>20220608</t>
  </si>
  <si>
    <t>孙红伍</t>
  </si>
  <si>
    <t>20220524</t>
  </si>
  <si>
    <t>马健威</t>
  </si>
  <si>
    <t>20220616</t>
  </si>
  <si>
    <t>于顺子</t>
  </si>
  <si>
    <t>20220906</t>
  </si>
  <si>
    <t>刘远</t>
  </si>
  <si>
    <t>20220230</t>
  </si>
  <si>
    <t>张浩</t>
  </si>
  <si>
    <t>20220812</t>
  </si>
  <si>
    <t>顾小伟</t>
  </si>
  <si>
    <t>20220822</t>
  </si>
  <si>
    <t>李欣欣</t>
  </si>
  <si>
    <t>20220922</t>
  </si>
  <si>
    <t>张斌</t>
  </si>
  <si>
    <t>20220627</t>
  </si>
  <si>
    <t>刘苗苗</t>
  </si>
  <si>
    <t>20220814</t>
  </si>
  <si>
    <t>金志成</t>
  </si>
  <si>
    <t>20220607</t>
  </si>
  <si>
    <t>田玉杰</t>
  </si>
  <si>
    <t>20220619</t>
  </si>
  <si>
    <t>潘树森</t>
  </si>
  <si>
    <t>20220730</t>
  </si>
  <si>
    <t>郑伟巍</t>
  </si>
  <si>
    <t>20220428</t>
  </si>
  <si>
    <t>马亚男</t>
  </si>
  <si>
    <t>20220605</t>
  </si>
  <si>
    <t>吴栩</t>
  </si>
  <si>
    <t>20220703</t>
  </si>
  <si>
    <t>于世慧</t>
  </si>
  <si>
    <t>20220221</t>
  </si>
  <si>
    <t>陈雪</t>
  </si>
  <si>
    <t>20220407</t>
  </si>
  <si>
    <t>刘思雨</t>
  </si>
  <si>
    <t>20220710</t>
  </si>
  <si>
    <t>贾建桐</t>
  </si>
  <si>
    <t>20220815</t>
  </si>
  <si>
    <t>20220513</t>
  </si>
  <si>
    <t>王宇</t>
  </si>
  <si>
    <t>20220723</t>
  </si>
  <si>
    <t>代建春</t>
  </si>
  <si>
    <t>20220729</t>
  </si>
  <si>
    <t>杨娟娟</t>
  </si>
  <si>
    <t>20220817</t>
  </si>
  <si>
    <t>周德娟</t>
  </si>
  <si>
    <t>20220418</t>
  </si>
  <si>
    <t>盖英杰</t>
  </si>
  <si>
    <t>20220506</t>
  </si>
  <si>
    <t>韩琳</t>
  </si>
  <si>
    <t>20220626</t>
  </si>
  <si>
    <t>邢凯悦</t>
  </si>
  <si>
    <t>20220718</t>
  </si>
  <si>
    <t>许诺</t>
  </si>
  <si>
    <t>20220918</t>
  </si>
  <si>
    <t>刘小乐</t>
  </si>
  <si>
    <t>20220415</t>
  </si>
  <si>
    <t>张宁</t>
  </si>
  <si>
    <t>20220611</t>
  </si>
  <si>
    <t>冯晓庆</t>
  </si>
  <si>
    <t>20220928</t>
  </si>
  <si>
    <t>姚欣</t>
  </si>
  <si>
    <t>20220916</t>
  </si>
  <si>
    <t>吴雷</t>
  </si>
  <si>
    <t>20220731</t>
  </si>
  <si>
    <t>朱波</t>
  </si>
  <si>
    <t>20220406</t>
  </si>
  <si>
    <t>孟岩</t>
  </si>
  <si>
    <t>20220416</t>
  </si>
  <si>
    <t>张宇雯</t>
  </si>
  <si>
    <t>20220931</t>
  </si>
  <si>
    <t>孙洪波</t>
  </si>
  <si>
    <t>20220214</t>
  </si>
  <si>
    <t>袁宏达</t>
  </si>
  <si>
    <t>20220429</t>
  </si>
  <si>
    <t>20220516</t>
  </si>
  <si>
    <t>孙平平</t>
  </si>
  <si>
    <t>20220711</t>
  </si>
  <si>
    <t>张文慧</t>
  </si>
  <si>
    <t>20220721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</si>
</sst>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b/>
      <sz val="16"/>
      <name val="宋体"/>
      <charset val="134"/>
    </font>
    <font>
      <b/>
      <sz val="15"/>
      <name val="宋体"/>
      <charset val="134"/>
    </font>
    <font>
      <b/>
      <sz val="12"/>
      <name val="宋体"/>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2"/>
  <sheetViews>
    <sheetView tabSelected="1" topLeftCell="A14" workbookViewId="0">
      <selection activeCell="F149" sqref="F149"/>
    </sheetView>
  </sheetViews>
  <sheetFormatPr defaultColWidth="9" defaultRowHeight="13.5" outlineLevelCol="7"/>
  <cols>
    <col min="1" max="1" width="5.90833333333333" style="3" customWidth="1"/>
    <col min="2" max="2" width="10.375" style="3" customWidth="1"/>
    <col min="3" max="3" width="22.875" style="3" customWidth="1"/>
    <col min="4" max="4" width="13.25" style="4" customWidth="1"/>
    <col min="5" max="5" width="13.125" style="4" customWidth="1"/>
    <col min="6" max="6" width="12.25" style="4" customWidth="1"/>
    <col min="7" max="7" width="14" style="2" customWidth="1"/>
    <col min="8" max="8" width="13" style="2" customWidth="1"/>
    <col min="9" max="16382" width="9" style="2"/>
    <col min="16384" max="16384" width="9" style="2"/>
  </cols>
  <sheetData>
    <row r="1" s="1" customFormat="1" ht="57" customHeight="1" spans="1:8">
      <c r="A1" s="5" t="s">
        <v>0</v>
      </c>
      <c r="B1" s="6"/>
      <c r="C1" s="6"/>
      <c r="D1" s="6"/>
      <c r="E1" s="6"/>
      <c r="F1" s="6"/>
      <c r="G1" s="6"/>
      <c r="H1" s="6"/>
    </row>
    <row r="2" s="2" customFormat="1" ht="32" customHeight="1" spans="1:8">
      <c r="A2" s="7" t="s">
        <v>1</v>
      </c>
      <c r="B2" s="8" t="s">
        <v>2</v>
      </c>
      <c r="C2" s="8" t="s">
        <v>3</v>
      </c>
      <c r="D2" s="9" t="s">
        <v>4</v>
      </c>
      <c r="E2" s="9" t="s">
        <v>5</v>
      </c>
      <c r="F2" s="9" t="s">
        <v>6</v>
      </c>
      <c r="G2" s="10" t="s">
        <v>7</v>
      </c>
      <c r="H2" s="11" t="s">
        <v>8</v>
      </c>
    </row>
    <row r="3" s="2" customFormat="1" ht="22" customHeight="1" spans="1:8">
      <c r="A3" s="12">
        <v>1</v>
      </c>
      <c r="B3" s="12" t="s">
        <v>9</v>
      </c>
      <c r="C3" s="12" t="s">
        <v>10</v>
      </c>
      <c r="D3" s="13" t="s">
        <v>11</v>
      </c>
      <c r="E3" s="14">
        <v>80</v>
      </c>
      <c r="F3" s="14"/>
      <c r="G3" s="14">
        <f t="shared" ref="G3:G40" si="0">E3+F3</f>
        <v>80</v>
      </c>
      <c r="H3" s="14">
        <f>SUMPRODUCT(($C$3:$C$142=C3)*(G3&lt;$G$3:$G$142))+1</f>
        <v>1</v>
      </c>
    </row>
    <row r="4" s="2" customFormat="1" ht="22" customHeight="1" spans="1:8">
      <c r="A4" s="12">
        <v>2</v>
      </c>
      <c r="B4" s="12" t="s">
        <v>12</v>
      </c>
      <c r="C4" s="15" t="s">
        <v>10</v>
      </c>
      <c r="D4" s="13" t="s">
        <v>13</v>
      </c>
      <c r="E4" s="14">
        <v>78.75</v>
      </c>
      <c r="F4" s="14"/>
      <c r="G4" s="14">
        <f t="shared" si="0"/>
        <v>78.75</v>
      </c>
      <c r="H4" s="14">
        <f>SUMPRODUCT(($C$3:$C$142=C4)*(G4&lt;$G$3:$G$142))+1</f>
        <v>2</v>
      </c>
    </row>
    <row r="5" s="2" customFormat="1" ht="22" customHeight="1" spans="1:8">
      <c r="A5" s="12">
        <v>3</v>
      </c>
      <c r="B5" s="12" t="s">
        <v>14</v>
      </c>
      <c r="C5" s="15" t="s">
        <v>10</v>
      </c>
      <c r="D5" s="13" t="s">
        <v>15</v>
      </c>
      <c r="E5" s="14">
        <v>73.5</v>
      </c>
      <c r="F5" s="14">
        <v>3</v>
      </c>
      <c r="G5" s="14">
        <f t="shared" si="0"/>
        <v>76.5</v>
      </c>
      <c r="H5" s="14">
        <f>SUMPRODUCT(($C$3:$C$142=C5)*(G5&lt;$G$3:$G$142))+1</f>
        <v>3</v>
      </c>
    </row>
    <row r="6" s="2" customFormat="1" ht="22" customHeight="1" spans="1:8">
      <c r="A6" s="12">
        <v>4</v>
      </c>
      <c r="B6" s="12" t="s">
        <v>16</v>
      </c>
      <c r="C6" s="15" t="s">
        <v>10</v>
      </c>
      <c r="D6" s="13" t="s">
        <v>17</v>
      </c>
      <c r="E6" s="14">
        <v>72.75</v>
      </c>
      <c r="F6" s="14"/>
      <c r="G6" s="14">
        <f t="shared" si="0"/>
        <v>72.75</v>
      </c>
      <c r="H6" s="14">
        <f>SUMPRODUCT(($C$3:$C$142=C6)*(G6&lt;$G$3:$G$142))+1</f>
        <v>4</v>
      </c>
    </row>
    <row r="7" s="2" customFormat="1" ht="22" customHeight="1" spans="1:8">
      <c r="A7" s="12">
        <v>5</v>
      </c>
      <c r="B7" s="12" t="s">
        <v>18</v>
      </c>
      <c r="C7" s="15" t="s">
        <v>10</v>
      </c>
      <c r="D7" s="13" t="s">
        <v>19</v>
      </c>
      <c r="E7" s="14">
        <v>72.25</v>
      </c>
      <c r="F7" s="14"/>
      <c r="G7" s="14">
        <f t="shared" si="0"/>
        <v>72.25</v>
      </c>
      <c r="H7" s="14">
        <f>SUMPRODUCT(($C$3:$C$142=C7)*(G7&lt;$G$3:$G$142))+1</f>
        <v>5</v>
      </c>
    </row>
    <row r="8" s="2" customFormat="1" ht="22" customHeight="1" spans="1:8">
      <c r="A8" s="12">
        <v>6</v>
      </c>
      <c r="B8" s="12" t="s">
        <v>20</v>
      </c>
      <c r="C8" s="15" t="s">
        <v>10</v>
      </c>
      <c r="D8" s="13" t="s">
        <v>21</v>
      </c>
      <c r="E8" s="14">
        <v>72.25</v>
      </c>
      <c r="F8" s="14"/>
      <c r="G8" s="14">
        <f t="shared" si="0"/>
        <v>72.25</v>
      </c>
      <c r="H8" s="14">
        <f>SUMPRODUCT(($C$3:$C$142=C8)*(G8&lt;$G$3:$G$142))+1</f>
        <v>5</v>
      </c>
    </row>
    <row r="9" s="2" customFormat="1" ht="22" customHeight="1" spans="1:8">
      <c r="A9" s="12">
        <v>7</v>
      </c>
      <c r="B9" s="12" t="s">
        <v>22</v>
      </c>
      <c r="C9" s="15" t="s">
        <v>10</v>
      </c>
      <c r="D9" s="13" t="s">
        <v>23</v>
      </c>
      <c r="E9" s="14">
        <v>71</v>
      </c>
      <c r="F9" s="14"/>
      <c r="G9" s="14">
        <f t="shared" si="0"/>
        <v>71</v>
      </c>
      <c r="H9" s="14">
        <f>SUMPRODUCT(($C$3:$C$142=C9)*(G9&lt;$G$3:$G$142))+1</f>
        <v>7</v>
      </c>
    </row>
    <row r="10" s="2" customFormat="1" ht="22" customHeight="1" spans="1:8">
      <c r="A10" s="12">
        <v>8</v>
      </c>
      <c r="B10" s="12" t="s">
        <v>24</v>
      </c>
      <c r="C10" s="15" t="s">
        <v>10</v>
      </c>
      <c r="D10" s="13" t="s">
        <v>25</v>
      </c>
      <c r="E10" s="14">
        <v>71</v>
      </c>
      <c r="F10" s="14"/>
      <c r="G10" s="14">
        <f t="shared" si="0"/>
        <v>71</v>
      </c>
      <c r="H10" s="14">
        <f>SUMPRODUCT(($C$3:$C$142=C10)*(G10&lt;$G$3:$G$142))+1</f>
        <v>7</v>
      </c>
    </row>
    <row r="11" s="2" customFormat="1" ht="22" customHeight="1" spans="1:8">
      <c r="A11" s="12">
        <v>9</v>
      </c>
      <c r="B11" s="12" t="s">
        <v>26</v>
      </c>
      <c r="C11" s="12" t="s">
        <v>10</v>
      </c>
      <c r="D11" s="13" t="s">
        <v>27</v>
      </c>
      <c r="E11" s="14">
        <v>68.5</v>
      </c>
      <c r="F11" s="14"/>
      <c r="G11" s="14">
        <f t="shared" si="0"/>
        <v>68.5</v>
      </c>
      <c r="H11" s="14">
        <f>SUMPRODUCT(($C$3:$C$142=C11)*(G11&lt;$G$3:$G$142))+1</f>
        <v>9</v>
      </c>
    </row>
    <row r="12" s="2" customFormat="1" ht="22" customHeight="1" spans="1:8">
      <c r="A12" s="12">
        <v>10</v>
      </c>
      <c r="B12" s="12" t="s">
        <v>28</v>
      </c>
      <c r="C12" s="15" t="s">
        <v>10</v>
      </c>
      <c r="D12" s="13" t="s">
        <v>29</v>
      </c>
      <c r="E12" s="14">
        <v>68</v>
      </c>
      <c r="F12" s="14"/>
      <c r="G12" s="14">
        <f t="shared" si="0"/>
        <v>68</v>
      </c>
      <c r="H12" s="14">
        <f>SUMPRODUCT(($C$3:$C$142=C12)*(G12&lt;$G$3:$G$142))+1</f>
        <v>10</v>
      </c>
    </row>
    <row r="13" s="2" customFormat="1" ht="22" customHeight="1" spans="1:8">
      <c r="A13" s="12">
        <v>11</v>
      </c>
      <c r="B13" s="12" t="s">
        <v>30</v>
      </c>
      <c r="C13" s="15" t="s">
        <v>10</v>
      </c>
      <c r="D13" s="13" t="s">
        <v>31</v>
      </c>
      <c r="E13" s="14">
        <v>67.25</v>
      </c>
      <c r="F13" s="14"/>
      <c r="G13" s="14">
        <f t="shared" si="0"/>
        <v>67.25</v>
      </c>
      <c r="H13" s="14">
        <f>SUMPRODUCT(($C$3:$C$142=C13)*(G13&lt;$G$3:$G$142))+1</f>
        <v>11</v>
      </c>
    </row>
    <row r="14" s="2" customFormat="1" ht="22" customHeight="1" spans="1:8">
      <c r="A14" s="12">
        <v>12</v>
      </c>
      <c r="B14" s="12" t="s">
        <v>32</v>
      </c>
      <c r="C14" s="12" t="s">
        <v>10</v>
      </c>
      <c r="D14" s="13" t="s">
        <v>33</v>
      </c>
      <c r="E14" s="14">
        <v>66.25</v>
      </c>
      <c r="F14" s="14"/>
      <c r="G14" s="14">
        <f t="shared" si="0"/>
        <v>66.25</v>
      </c>
      <c r="H14" s="14">
        <f>SUMPRODUCT(($C$3:$C$142=C14)*(G14&lt;$G$3:$G$142))+1</f>
        <v>12</v>
      </c>
    </row>
    <row r="15" s="2" customFormat="1" ht="22" customHeight="1" spans="1:8">
      <c r="A15" s="12">
        <v>13</v>
      </c>
      <c r="B15" s="12" t="s">
        <v>34</v>
      </c>
      <c r="C15" s="15" t="s">
        <v>10</v>
      </c>
      <c r="D15" s="13" t="s">
        <v>35</v>
      </c>
      <c r="E15" s="14">
        <v>60.75</v>
      </c>
      <c r="F15" s="14">
        <v>5</v>
      </c>
      <c r="G15" s="14">
        <f t="shared" si="0"/>
        <v>65.75</v>
      </c>
      <c r="H15" s="14">
        <f>SUMPRODUCT(($C$3:$C$142=C15)*(G15&lt;$G$3:$G$142))+1</f>
        <v>13</v>
      </c>
    </row>
    <row r="16" s="2" customFormat="1" ht="22" customHeight="1" spans="1:8">
      <c r="A16" s="12">
        <v>14</v>
      </c>
      <c r="B16" s="12" t="s">
        <v>36</v>
      </c>
      <c r="C16" s="12" t="s">
        <v>10</v>
      </c>
      <c r="D16" s="13" t="s">
        <v>37</v>
      </c>
      <c r="E16" s="14">
        <v>64.25</v>
      </c>
      <c r="F16" s="14"/>
      <c r="G16" s="14">
        <f t="shared" si="0"/>
        <v>64.25</v>
      </c>
      <c r="H16" s="14">
        <f>SUMPRODUCT(($C$3:$C$142=C16)*(G16&lt;$G$3:$G$142))+1</f>
        <v>14</v>
      </c>
    </row>
    <row r="17" s="2" customFormat="1" ht="22" customHeight="1" spans="1:8">
      <c r="A17" s="12">
        <v>15</v>
      </c>
      <c r="B17" s="12" t="s">
        <v>38</v>
      </c>
      <c r="C17" s="12" t="s">
        <v>10</v>
      </c>
      <c r="D17" s="13" t="s">
        <v>39</v>
      </c>
      <c r="E17" s="14">
        <v>61</v>
      </c>
      <c r="F17" s="14">
        <v>3</v>
      </c>
      <c r="G17" s="14">
        <f t="shared" si="0"/>
        <v>64</v>
      </c>
      <c r="H17" s="14">
        <f>SUMPRODUCT(($C$3:$C$142=C17)*(G17&lt;$G$3:$G$142))+1</f>
        <v>15</v>
      </c>
    </row>
    <row r="18" s="2" customFormat="1" ht="22" customHeight="1" spans="1:8">
      <c r="A18" s="12">
        <v>16</v>
      </c>
      <c r="B18" s="12" t="s">
        <v>40</v>
      </c>
      <c r="C18" s="15" t="s">
        <v>10</v>
      </c>
      <c r="D18" s="13" t="s">
        <v>41</v>
      </c>
      <c r="E18" s="14">
        <v>58</v>
      </c>
      <c r="F18" s="14">
        <v>5</v>
      </c>
      <c r="G18" s="14">
        <f t="shared" si="0"/>
        <v>63</v>
      </c>
      <c r="H18" s="14">
        <f>SUMPRODUCT(($C$3:$C$142=C18)*(G18&lt;$G$3:$G$142))+1</f>
        <v>16</v>
      </c>
    </row>
    <row r="19" s="2" customFormat="1" ht="22" customHeight="1" spans="1:8">
      <c r="A19" s="12">
        <v>17</v>
      </c>
      <c r="B19" s="12" t="s">
        <v>42</v>
      </c>
      <c r="C19" s="15" t="s">
        <v>10</v>
      </c>
      <c r="D19" s="13" t="s">
        <v>43</v>
      </c>
      <c r="E19" s="14">
        <v>63</v>
      </c>
      <c r="F19" s="14"/>
      <c r="G19" s="14">
        <f t="shared" si="0"/>
        <v>63</v>
      </c>
      <c r="H19" s="14">
        <f>SUMPRODUCT(($C$3:$C$142=C19)*(G19&lt;$G$3:$G$142))+1</f>
        <v>16</v>
      </c>
    </row>
    <row r="20" s="2" customFormat="1" ht="22" customHeight="1" spans="1:8">
      <c r="A20" s="12">
        <v>18</v>
      </c>
      <c r="B20" s="12" t="s">
        <v>44</v>
      </c>
      <c r="C20" s="15" t="s">
        <v>10</v>
      </c>
      <c r="D20" s="13" t="s">
        <v>45</v>
      </c>
      <c r="E20" s="14">
        <v>63</v>
      </c>
      <c r="F20" s="14"/>
      <c r="G20" s="14">
        <f t="shared" si="0"/>
        <v>63</v>
      </c>
      <c r="H20" s="14">
        <f>SUMPRODUCT(($C$3:$C$142=C20)*(G20&lt;$G$3:$G$142))+1</f>
        <v>16</v>
      </c>
    </row>
    <row r="21" s="2" customFormat="1" ht="22" customHeight="1" spans="1:8">
      <c r="A21" s="12">
        <v>19</v>
      </c>
      <c r="B21" s="12" t="s">
        <v>46</v>
      </c>
      <c r="C21" s="15" t="s">
        <v>10</v>
      </c>
      <c r="D21" s="13" t="s">
        <v>47</v>
      </c>
      <c r="E21" s="14">
        <v>62.75</v>
      </c>
      <c r="F21" s="14"/>
      <c r="G21" s="14">
        <f t="shared" si="0"/>
        <v>62.75</v>
      </c>
      <c r="H21" s="14">
        <f>SUMPRODUCT(($C$3:$C$142=C21)*(G21&lt;$G$3:$G$142))+1</f>
        <v>19</v>
      </c>
    </row>
    <row r="22" s="2" customFormat="1" ht="22" customHeight="1" spans="1:8">
      <c r="A22" s="12">
        <v>20</v>
      </c>
      <c r="B22" s="12" t="s">
        <v>48</v>
      </c>
      <c r="C22" s="12" t="s">
        <v>10</v>
      </c>
      <c r="D22" s="13" t="s">
        <v>49</v>
      </c>
      <c r="E22" s="14">
        <v>59.5</v>
      </c>
      <c r="F22" s="14">
        <v>3</v>
      </c>
      <c r="G22" s="14">
        <f t="shared" si="0"/>
        <v>62.5</v>
      </c>
      <c r="H22" s="14">
        <f>SUMPRODUCT(($C$3:$C$142=C22)*(G22&lt;$G$3:$G$142))+1</f>
        <v>20</v>
      </c>
    </row>
    <row r="23" s="2" customFormat="1" ht="22" customHeight="1" spans="1:8">
      <c r="A23" s="12">
        <v>21</v>
      </c>
      <c r="B23" s="12" t="s">
        <v>50</v>
      </c>
      <c r="C23" s="15" t="s">
        <v>10</v>
      </c>
      <c r="D23" s="13" t="s">
        <v>51</v>
      </c>
      <c r="E23" s="14">
        <v>61.25</v>
      </c>
      <c r="F23" s="14"/>
      <c r="G23" s="14">
        <f t="shared" si="0"/>
        <v>61.25</v>
      </c>
      <c r="H23" s="14">
        <f>SUMPRODUCT(($C$3:$C$142=C23)*(G23&lt;$G$3:$G$142))+1</f>
        <v>21</v>
      </c>
    </row>
    <row r="24" s="2" customFormat="1" ht="22" customHeight="1" spans="1:8">
      <c r="A24" s="12">
        <v>22</v>
      </c>
      <c r="B24" s="12" t="s">
        <v>52</v>
      </c>
      <c r="C24" s="15" t="s">
        <v>10</v>
      </c>
      <c r="D24" s="13" t="s">
        <v>53</v>
      </c>
      <c r="E24" s="14">
        <v>56.25</v>
      </c>
      <c r="F24" s="14">
        <v>5</v>
      </c>
      <c r="G24" s="14">
        <f t="shared" si="0"/>
        <v>61.25</v>
      </c>
      <c r="H24" s="14">
        <f>SUMPRODUCT(($C$3:$C$142=C24)*(G24&lt;$G$3:$G$142))+1</f>
        <v>21</v>
      </c>
    </row>
    <row r="25" s="2" customFormat="1" ht="22" customHeight="1" spans="1:8">
      <c r="A25" s="12">
        <v>23</v>
      </c>
      <c r="B25" s="12" t="s">
        <v>54</v>
      </c>
      <c r="C25" s="15" t="s">
        <v>10</v>
      </c>
      <c r="D25" s="13" t="s">
        <v>55</v>
      </c>
      <c r="E25" s="14">
        <v>61</v>
      </c>
      <c r="F25" s="14"/>
      <c r="G25" s="14">
        <f t="shared" si="0"/>
        <v>61</v>
      </c>
      <c r="H25" s="14">
        <f>SUMPRODUCT(($C$3:$C$142=C25)*(G25&lt;$G$3:$G$142))+1</f>
        <v>23</v>
      </c>
    </row>
    <row r="26" s="2" customFormat="1" ht="22" customHeight="1" spans="1:8">
      <c r="A26" s="12">
        <v>24</v>
      </c>
      <c r="B26" s="12" t="s">
        <v>56</v>
      </c>
      <c r="C26" s="12" t="s">
        <v>10</v>
      </c>
      <c r="D26" s="13" t="s">
        <v>57</v>
      </c>
      <c r="E26" s="14">
        <v>60.5</v>
      </c>
      <c r="F26" s="14"/>
      <c r="G26" s="14">
        <f t="shared" si="0"/>
        <v>60.5</v>
      </c>
      <c r="H26" s="14">
        <f>SUMPRODUCT(($C$3:$C$142=C26)*(G26&lt;$G$3:$G$142))+1</f>
        <v>24</v>
      </c>
    </row>
    <row r="27" s="2" customFormat="1" ht="22" customHeight="1" spans="1:8">
      <c r="A27" s="12">
        <v>25</v>
      </c>
      <c r="B27" s="12" t="s">
        <v>58</v>
      </c>
      <c r="C27" s="15" t="s">
        <v>10</v>
      </c>
      <c r="D27" s="13" t="s">
        <v>59</v>
      </c>
      <c r="E27" s="14">
        <v>55.25</v>
      </c>
      <c r="F27" s="14">
        <v>5</v>
      </c>
      <c r="G27" s="14">
        <f t="shared" si="0"/>
        <v>60.25</v>
      </c>
      <c r="H27" s="14">
        <f>SUMPRODUCT(($C$3:$C$142=C27)*(G27&lt;$G$3:$G$142))+1</f>
        <v>25</v>
      </c>
    </row>
    <row r="28" s="2" customFormat="1" ht="22" customHeight="1" spans="1:8">
      <c r="A28" s="12">
        <v>26</v>
      </c>
      <c r="B28" s="12" t="s">
        <v>60</v>
      </c>
      <c r="C28" s="15" t="s">
        <v>10</v>
      </c>
      <c r="D28" s="13" t="s">
        <v>61</v>
      </c>
      <c r="E28" s="14">
        <v>60</v>
      </c>
      <c r="F28" s="14"/>
      <c r="G28" s="14">
        <f t="shared" si="0"/>
        <v>60</v>
      </c>
      <c r="H28" s="14">
        <f>SUMPRODUCT(($C$3:$C$142=C28)*(G28&lt;$G$3:$G$142))+1</f>
        <v>26</v>
      </c>
    </row>
    <row r="29" s="2" customFormat="1" ht="22" customHeight="1" spans="1:8">
      <c r="A29" s="12">
        <v>27</v>
      </c>
      <c r="B29" s="12" t="s">
        <v>62</v>
      </c>
      <c r="C29" s="15" t="s">
        <v>10</v>
      </c>
      <c r="D29" s="13" t="s">
        <v>63</v>
      </c>
      <c r="E29" s="14">
        <v>60</v>
      </c>
      <c r="F29" s="14"/>
      <c r="G29" s="14">
        <f t="shared" si="0"/>
        <v>60</v>
      </c>
      <c r="H29" s="14">
        <f>SUMPRODUCT(($C$3:$C$142=C29)*(G29&lt;$G$3:$G$142))+1</f>
        <v>26</v>
      </c>
    </row>
    <row r="30" s="2" customFormat="1" ht="22" customHeight="1" spans="1:8">
      <c r="A30" s="12">
        <v>28</v>
      </c>
      <c r="B30" s="12" t="s">
        <v>64</v>
      </c>
      <c r="C30" s="12" t="s">
        <v>65</v>
      </c>
      <c r="D30" s="13" t="s">
        <v>66</v>
      </c>
      <c r="E30" s="14">
        <v>69</v>
      </c>
      <c r="F30" s="14">
        <v>3</v>
      </c>
      <c r="G30" s="14">
        <f t="shared" si="0"/>
        <v>72</v>
      </c>
      <c r="H30" s="14">
        <f>SUMPRODUCT(($C$3:$C$142=C30)*(G30&lt;$G$3:$G$142))+1</f>
        <v>1</v>
      </c>
    </row>
    <row r="31" s="2" customFormat="1" ht="22" customHeight="1" spans="1:8">
      <c r="A31" s="12">
        <v>29</v>
      </c>
      <c r="B31" s="12" t="s">
        <v>67</v>
      </c>
      <c r="C31" s="12" t="s">
        <v>65</v>
      </c>
      <c r="D31" s="13" t="s">
        <v>68</v>
      </c>
      <c r="E31" s="14">
        <v>60</v>
      </c>
      <c r="F31" s="14"/>
      <c r="G31" s="14">
        <f t="shared" si="0"/>
        <v>60</v>
      </c>
      <c r="H31" s="14">
        <f>SUMPRODUCT(($C$3:$C$142=C31)*(G31&lt;$G$3:$G$142))+1</f>
        <v>2</v>
      </c>
    </row>
    <row r="32" s="2" customFormat="1" ht="22" customHeight="1" spans="1:8">
      <c r="A32" s="12">
        <v>30</v>
      </c>
      <c r="B32" s="12" t="s">
        <v>69</v>
      </c>
      <c r="C32" s="12" t="s">
        <v>70</v>
      </c>
      <c r="D32" s="13" t="s">
        <v>71</v>
      </c>
      <c r="E32" s="14">
        <v>79.75</v>
      </c>
      <c r="F32" s="14">
        <v>5</v>
      </c>
      <c r="G32" s="14">
        <f t="shared" ref="G32:G95" si="1">E32+F32</f>
        <v>84.75</v>
      </c>
      <c r="H32" s="14">
        <f>SUMPRODUCT(($C$3:$C$142=C32)*(G32&lt;$G$3:$G$142))+1</f>
        <v>1</v>
      </c>
    </row>
    <row r="33" s="2" customFormat="1" ht="22" customHeight="1" spans="1:8">
      <c r="A33" s="12">
        <v>31</v>
      </c>
      <c r="B33" s="12" t="s">
        <v>72</v>
      </c>
      <c r="C33" s="12" t="s">
        <v>70</v>
      </c>
      <c r="D33" s="13" t="s">
        <v>73</v>
      </c>
      <c r="E33" s="14">
        <v>74</v>
      </c>
      <c r="F33" s="14">
        <v>5</v>
      </c>
      <c r="G33" s="14">
        <f t="shared" si="1"/>
        <v>79</v>
      </c>
      <c r="H33" s="14">
        <f>SUMPRODUCT(($C$3:$C$142=C33)*(G33&lt;$G$3:$G$142))+1</f>
        <v>2</v>
      </c>
    </row>
    <row r="34" s="2" customFormat="1" ht="22" customHeight="1" spans="1:8">
      <c r="A34" s="12">
        <v>32</v>
      </c>
      <c r="B34" s="12" t="s">
        <v>74</v>
      </c>
      <c r="C34" s="12" t="s">
        <v>70</v>
      </c>
      <c r="D34" s="13" t="s">
        <v>75</v>
      </c>
      <c r="E34" s="14">
        <v>72.5</v>
      </c>
      <c r="F34" s="14">
        <v>5</v>
      </c>
      <c r="G34" s="14">
        <f t="shared" si="1"/>
        <v>77.5</v>
      </c>
      <c r="H34" s="14">
        <f>SUMPRODUCT(($C$3:$C$142=C34)*(G34&lt;$G$3:$G$142))+1</f>
        <v>3</v>
      </c>
    </row>
    <row r="35" s="2" customFormat="1" ht="22" customHeight="1" spans="1:8">
      <c r="A35" s="12">
        <v>33</v>
      </c>
      <c r="B35" s="12" t="s">
        <v>76</v>
      </c>
      <c r="C35" s="12" t="s">
        <v>70</v>
      </c>
      <c r="D35" s="13" t="s">
        <v>77</v>
      </c>
      <c r="E35" s="14">
        <v>76.75</v>
      </c>
      <c r="F35" s="14"/>
      <c r="G35" s="14">
        <f t="shared" si="1"/>
        <v>76.75</v>
      </c>
      <c r="H35" s="14">
        <f>SUMPRODUCT(($C$3:$C$142=C35)*(G35&lt;$G$3:$G$142))+1</f>
        <v>4</v>
      </c>
    </row>
    <row r="36" s="2" customFormat="1" ht="22" customHeight="1" spans="1:8">
      <c r="A36" s="12">
        <v>34</v>
      </c>
      <c r="B36" s="12" t="s">
        <v>78</v>
      </c>
      <c r="C36" s="12" t="s">
        <v>70</v>
      </c>
      <c r="D36" s="13" t="s">
        <v>79</v>
      </c>
      <c r="E36" s="14">
        <v>71.75</v>
      </c>
      <c r="F36" s="14">
        <v>5</v>
      </c>
      <c r="G36" s="14">
        <f t="shared" si="1"/>
        <v>76.75</v>
      </c>
      <c r="H36" s="14">
        <f>SUMPRODUCT(($C$3:$C$142=C36)*(G36&lt;$G$3:$G$142))+1</f>
        <v>4</v>
      </c>
    </row>
    <row r="37" s="2" customFormat="1" ht="22" customHeight="1" spans="1:8">
      <c r="A37" s="12">
        <v>35</v>
      </c>
      <c r="B37" s="12" t="s">
        <v>80</v>
      </c>
      <c r="C37" s="12" t="s">
        <v>70</v>
      </c>
      <c r="D37" s="13" t="s">
        <v>81</v>
      </c>
      <c r="E37" s="14">
        <v>72.25</v>
      </c>
      <c r="F37" s="14">
        <v>3</v>
      </c>
      <c r="G37" s="14">
        <f t="shared" si="1"/>
        <v>75.25</v>
      </c>
      <c r="H37" s="14">
        <f>SUMPRODUCT(($C$3:$C$142=C37)*(G37&lt;$G$3:$G$142))+1</f>
        <v>6</v>
      </c>
    </row>
    <row r="38" s="2" customFormat="1" ht="22" customHeight="1" spans="1:8">
      <c r="A38" s="12">
        <v>36</v>
      </c>
      <c r="B38" s="12" t="s">
        <v>82</v>
      </c>
      <c r="C38" s="12" t="s">
        <v>70</v>
      </c>
      <c r="D38" s="13" t="s">
        <v>83</v>
      </c>
      <c r="E38" s="14">
        <v>69.75</v>
      </c>
      <c r="F38" s="14">
        <v>5</v>
      </c>
      <c r="G38" s="14">
        <f t="shared" si="1"/>
        <v>74.75</v>
      </c>
      <c r="H38" s="14">
        <f>SUMPRODUCT(($C$3:$C$142=C38)*(G38&lt;$G$3:$G$142))+1</f>
        <v>7</v>
      </c>
    </row>
    <row r="39" s="2" customFormat="1" ht="22" customHeight="1" spans="1:8">
      <c r="A39" s="12">
        <v>37</v>
      </c>
      <c r="B39" s="12" t="s">
        <v>84</v>
      </c>
      <c r="C39" s="12" t="s">
        <v>70</v>
      </c>
      <c r="D39" s="13" t="s">
        <v>85</v>
      </c>
      <c r="E39" s="14">
        <v>69.75</v>
      </c>
      <c r="F39" s="14">
        <v>5</v>
      </c>
      <c r="G39" s="14">
        <f t="shared" si="1"/>
        <v>74.75</v>
      </c>
      <c r="H39" s="14">
        <f>SUMPRODUCT(($C$3:$C$142=C39)*(G39&lt;$G$3:$G$142))+1</f>
        <v>7</v>
      </c>
    </row>
    <row r="40" s="2" customFormat="1" ht="22" customHeight="1" spans="1:8">
      <c r="A40" s="12">
        <v>38</v>
      </c>
      <c r="B40" s="12" t="s">
        <v>86</v>
      </c>
      <c r="C40" s="12" t="s">
        <v>70</v>
      </c>
      <c r="D40" s="13" t="s">
        <v>87</v>
      </c>
      <c r="E40" s="14">
        <v>69.5</v>
      </c>
      <c r="F40" s="14">
        <v>5</v>
      </c>
      <c r="G40" s="14">
        <f t="shared" si="1"/>
        <v>74.5</v>
      </c>
      <c r="H40" s="14">
        <f>SUMPRODUCT(($C$3:$C$142=C40)*(G40&lt;$G$3:$G$142))+1</f>
        <v>9</v>
      </c>
    </row>
    <row r="41" s="2" customFormat="1" ht="22" customHeight="1" spans="1:8">
      <c r="A41" s="12">
        <v>39</v>
      </c>
      <c r="B41" s="12" t="s">
        <v>88</v>
      </c>
      <c r="C41" s="12" t="s">
        <v>70</v>
      </c>
      <c r="D41" s="13" t="s">
        <v>89</v>
      </c>
      <c r="E41" s="14">
        <v>69.25</v>
      </c>
      <c r="F41" s="14">
        <v>5</v>
      </c>
      <c r="G41" s="14">
        <f t="shared" si="1"/>
        <v>74.25</v>
      </c>
      <c r="H41" s="14">
        <f>SUMPRODUCT(($C$3:$C$142=C41)*(G41&lt;$G$3:$G$142))+1</f>
        <v>10</v>
      </c>
    </row>
    <row r="42" s="2" customFormat="1" ht="22" customHeight="1" spans="1:8">
      <c r="A42" s="12">
        <v>40</v>
      </c>
      <c r="B42" s="12" t="s">
        <v>90</v>
      </c>
      <c r="C42" s="12" t="s">
        <v>70</v>
      </c>
      <c r="D42" s="13" t="s">
        <v>91</v>
      </c>
      <c r="E42" s="14">
        <v>74.25</v>
      </c>
      <c r="F42" s="14"/>
      <c r="G42" s="14">
        <f t="shared" si="1"/>
        <v>74.25</v>
      </c>
      <c r="H42" s="14">
        <f>SUMPRODUCT(($C$3:$C$142=C42)*(G42&lt;$G$3:$G$142))+1</f>
        <v>10</v>
      </c>
    </row>
    <row r="43" s="2" customFormat="1" ht="22" customHeight="1" spans="1:8">
      <c r="A43" s="12">
        <v>41</v>
      </c>
      <c r="B43" s="12" t="s">
        <v>92</v>
      </c>
      <c r="C43" s="12" t="s">
        <v>70</v>
      </c>
      <c r="D43" s="13" t="s">
        <v>93</v>
      </c>
      <c r="E43" s="14">
        <v>74</v>
      </c>
      <c r="F43" s="14"/>
      <c r="G43" s="14">
        <f t="shared" si="1"/>
        <v>74</v>
      </c>
      <c r="H43" s="14">
        <f>SUMPRODUCT(($C$3:$C$142=C43)*(G43&lt;$G$3:$G$142))+1</f>
        <v>12</v>
      </c>
    </row>
    <row r="44" s="2" customFormat="1" ht="22" customHeight="1" spans="1:8">
      <c r="A44" s="12">
        <v>42</v>
      </c>
      <c r="B44" s="12" t="s">
        <v>94</v>
      </c>
      <c r="C44" s="12" t="s">
        <v>70</v>
      </c>
      <c r="D44" s="13" t="s">
        <v>95</v>
      </c>
      <c r="E44" s="14">
        <v>74</v>
      </c>
      <c r="F44" s="14"/>
      <c r="G44" s="14">
        <f t="shared" si="1"/>
        <v>74</v>
      </c>
      <c r="H44" s="14">
        <f>SUMPRODUCT(($C$3:$C$142=C44)*(G44&lt;$G$3:$G$142))+1</f>
        <v>12</v>
      </c>
    </row>
    <row r="45" s="2" customFormat="1" ht="22" customHeight="1" spans="1:8">
      <c r="A45" s="12">
        <v>43</v>
      </c>
      <c r="B45" s="12" t="s">
        <v>96</v>
      </c>
      <c r="C45" s="12" t="s">
        <v>70</v>
      </c>
      <c r="D45" s="13" t="s">
        <v>97</v>
      </c>
      <c r="E45" s="14">
        <v>73.75</v>
      </c>
      <c r="F45" s="14"/>
      <c r="G45" s="14">
        <f t="shared" si="1"/>
        <v>73.75</v>
      </c>
      <c r="H45" s="14">
        <f>SUMPRODUCT(($C$3:$C$142=C45)*(G45&lt;$G$3:$G$142))+1</f>
        <v>14</v>
      </c>
    </row>
    <row r="46" s="2" customFormat="1" ht="22" customHeight="1" spans="1:8">
      <c r="A46" s="12">
        <v>44</v>
      </c>
      <c r="B46" s="12" t="s">
        <v>98</v>
      </c>
      <c r="C46" s="12" t="s">
        <v>70</v>
      </c>
      <c r="D46" s="13" t="s">
        <v>99</v>
      </c>
      <c r="E46" s="14">
        <v>73.5</v>
      </c>
      <c r="F46" s="14"/>
      <c r="G46" s="14">
        <f t="shared" si="1"/>
        <v>73.5</v>
      </c>
      <c r="H46" s="14">
        <f>SUMPRODUCT(($C$3:$C$142=C46)*(G46&lt;$G$3:$G$142))+1</f>
        <v>15</v>
      </c>
    </row>
    <row r="47" s="2" customFormat="1" ht="22" customHeight="1" spans="1:8">
      <c r="A47" s="12">
        <v>45</v>
      </c>
      <c r="B47" s="12" t="s">
        <v>100</v>
      </c>
      <c r="C47" s="12" t="s">
        <v>70</v>
      </c>
      <c r="D47" s="13" t="s">
        <v>101</v>
      </c>
      <c r="E47" s="14">
        <v>68.5</v>
      </c>
      <c r="F47" s="14">
        <v>5</v>
      </c>
      <c r="G47" s="14">
        <f t="shared" si="1"/>
        <v>73.5</v>
      </c>
      <c r="H47" s="14">
        <f>SUMPRODUCT(($C$3:$C$142=C47)*(G47&lt;$G$3:$G$142))+1</f>
        <v>15</v>
      </c>
    </row>
    <row r="48" s="2" customFormat="1" ht="22" customHeight="1" spans="1:8">
      <c r="A48" s="12">
        <v>46</v>
      </c>
      <c r="B48" s="12" t="s">
        <v>102</v>
      </c>
      <c r="C48" s="12" t="s">
        <v>70</v>
      </c>
      <c r="D48" s="13" t="s">
        <v>103</v>
      </c>
      <c r="E48" s="14">
        <v>73.25</v>
      </c>
      <c r="F48" s="14"/>
      <c r="G48" s="14">
        <f t="shared" si="1"/>
        <v>73.25</v>
      </c>
      <c r="H48" s="14">
        <f>SUMPRODUCT(($C$3:$C$142=C48)*(G48&lt;$G$3:$G$142))+1</f>
        <v>17</v>
      </c>
    </row>
    <row r="49" s="2" customFormat="1" ht="22" customHeight="1" spans="1:8">
      <c r="A49" s="12">
        <v>47</v>
      </c>
      <c r="B49" s="12" t="s">
        <v>104</v>
      </c>
      <c r="C49" s="12" t="s">
        <v>70</v>
      </c>
      <c r="D49" s="13" t="s">
        <v>105</v>
      </c>
      <c r="E49" s="14">
        <v>73.25</v>
      </c>
      <c r="F49" s="14"/>
      <c r="G49" s="14">
        <f t="shared" si="1"/>
        <v>73.25</v>
      </c>
      <c r="H49" s="14">
        <f>SUMPRODUCT(($C$3:$C$142=C49)*(G49&lt;$G$3:$G$142))+1</f>
        <v>17</v>
      </c>
    </row>
    <row r="50" s="2" customFormat="1" ht="22" customHeight="1" spans="1:8">
      <c r="A50" s="12">
        <v>48</v>
      </c>
      <c r="B50" s="12" t="s">
        <v>106</v>
      </c>
      <c r="C50" s="12" t="s">
        <v>70</v>
      </c>
      <c r="D50" s="13" t="s">
        <v>107</v>
      </c>
      <c r="E50" s="14">
        <v>70</v>
      </c>
      <c r="F50" s="14">
        <v>3</v>
      </c>
      <c r="G50" s="14">
        <f t="shared" si="1"/>
        <v>73</v>
      </c>
      <c r="H50" s="14">
        <f>SUMPRODUCT(($C$3:$C$142=C50)*(G50&lt;$G$3:$G$142))+1</f>
        <v>19</v>
      </c>
    </row>
    <row r="51" s="2" customFormat="1" ht="22" customHeight="1" spans="1:8">
      <c r="A51" s="12">
        <v>49</v>
      </c>
      <c r="B51" s="12" t="s">
        <v>108</v>
      </c>
      <c r="C51" s="12" t="s">
        <v>70</v>
      </c>
      <c r="D51" s="13" t="s">
        <v>109</v>
      </c>
      <c r="E51" s="14">
        <v>68</v>
      </c>
      <c r="F51" s="14">
        <v>5</v>
      </c>
      <c r="G51" s="14">
        <f t="shared" si="1"/>
        <v>73</v>
      </c>
      <c r="H51" s="14">
        <f>SUMPRODUCT(($C$3:$C$142=C51)*(G51&lt;$G$3:$G$142))+1</f>
        <v>19</v>
      </c>
    </row>
    <row r="52" s="2" customFormat="1" ht="22" customHeight="1" spans="1:8">
      <c r="A52" s="12">
        <v>50</v>
      </c>
      <c r="B52" s="12" t="s">
        <v>110</v>
      </c>
      <c r="C52" s="12" t="s">
        <v>70</v>
      </c>
      <c r="D52" s="13" t="s">
        <v>111</v>
      </c>
      <c r="E52" s="14">
        <v>73</v>
      </c>
      <c r="F52" s="14"/>
      <c r="G52" s="14">
        <f t="shared" si="1"/>
        <v>73</v>
      </c>
      <c r="H52" s="14">
        <f>SUMPRODUCT(($C$3:$C$142=C52)*(G52&lt;$G$3:$G$142))+1</f>
        <v>19</v>
      </c>
    </row>
    <row r="53" s="2" customFormat="1" ht="22" customHeight="1" spans="1:8">
      <c r="A53" s="12">
        <v>51</v>
      </c>
      <c r="B53" s="12" t="s">
        <v>112</v>
      </c>
      <c r="C53" s="12" t="s">
        <v>70</v>
      </c>
      <c r="D53" s="13" t="s">
        <v>113</v>
      </c>
      <c r="E53" s="14">
        <v>70</v>
      </c>
      <c r="F53" s="14">
        <v>3</v>
      </c>
      <c r="G53" s="14">
        <f t="shared" si="1"/>
        <v>73</v>
      </c>
      <c r="H53" s="14">
        <f>SUMPRODUCT(($C$3:$C$142=C53)*(G53&lt;$G$3:$G$142))+1</f>
        <v>19</v>
      </c>
    </row>
    <row r="54" s="2" customFormat="1" ht="22" customHeight="1" spans="1:8">
      <c r="A54" s="12">
        <v>52</v>
      </c>
      <c r="B54" s="12" t="s">
        <v>114</v>
      </c>
      <c r="C54" s="12" t="s">
        <v>70</v>
      </c>
      <c r="D54" s="13" t="s">
        <v>115</v>
      </c>
      <c r="E54" s="14">
        <v>68</v>
      </c>
      <c r="F54" s="14">
        <v>5</v>
      </c>
      <c r="G54" s="14">
        <f t="shared" si="1"/>
        <v>73</v>
      </c>
      <c r="H54" s="14">
        <f>SUMPRODUCT(($C$3:$C$142=C54)*(G54&lt;$G$3:$G$142))+1</f>
        <v>19</v>
      </c>
    </row>
    <row r="55" s="2" customFormat="1" ht="22" customHeight="1" spans="1:8">
      <c r="A55" s="12">
        <v>53</v>
      </c>
      <c r="B55" s="12" t="s">
        <v>116</v>
      </c>
      <c r="C55" s="12" t="s">
        <v>70</v>
      </c>
      <c r="D55" s="13" t="s">
        <v>117</v>
      </c>
      <c r="E55" s="14">
        <v>72.75</v>
      </c>
      <c r="F55" s="14"/>
      <c r="G55" s="14">
        <f t="shared" si="1"/>
        <v>72.75</v>
      </c>
      <c r="H55" s="14">
        <f>SUMPRODUCT(($C$3:$C$142=C55)*(G55&lt;$G$3:$G$142))+1</f>
        <v>24</v>
      </c>
    </row>
    <row r="56" s="2" customFormat="1" ht="22" customHeight="1" spans="1:8">
      <c r="A56" s="12">
        <v>54</v>
      </c>
      <c r="B56" s="12" t="s">
        <v>118</v>
      </c>
      <c r="C56" s="12" t="s">
        <v>70</v>
      </c>
      <c r="D56" s="13" t="s">
        <v>119</v>
      </c>
      <c r="E56" s="14">
        <v>72.5</v>
      </c>
      <c r="F56" s="14"/>
      <c r="G56" s="14">
        <f t="shared" si="1"/>
        <v>72.5</v>
      </c>
      <c r="H56" s="14">
        <f>SUMPRODUCT(($C$3:$C$142=C56)*(G56&lt;$G$3:$G$142))+1</f>
        <v>25</v>
      </c>
    </row>
    <row r="57" s="2" customFormat="1" ht="22" customHeight="1" spans="1:8">
      <c r="A57" s="12">
        <v>55</v>
      </c>
      <c r="B57" s="12" t="s">
        <v>120</v>
      </c>
      <c r="C57" s="12" t="s">
        <v>70</v>
      </c>
      <c r="D57" s="13" t="s">
        <v>121</v>
      </c>
      <c r="E57" s="14">
        <v>69.5</v>
      </c>
      <c r="F57" s="14">
        <v>3</v>
      </c>
      <c r="G57" s="14">
        <f t="shared" si="1"/>
        <v>72.5</v>
      </c>
      <c r="H57" s="14">
        <f>SUMPRODUCT(($C$3:$C$142=C57)*(G57&lt;$G$3:$G$142))+1</f>
        <v>25</v>
      </c>
    </row>
    <row r="58" s="2" customFormat="1" ht="22" customHeight="1" spans="1:8">
      <c r="A58" s="12">
        <v>56</v>
      </c>
      <c r="B58" s="12" t="s">
        <v>122</v>
      </c>
      <c r="C58" s="12" t="s">
        <v>70</v>
      </c>
      <c r="D58" s="13" t="s">
        <v>123</v>
      </c>
      <c r="E58" s="14">
        <v>69.25</v>
      </c>
      <c r="F58" s="14">
        <v>3</v>
      </c>
      <c r="G58" s="14">
        <f t="shared" si="1"/>
        <v>72.25</v>
      </c>
      <c r="H58" s="14">
        <f>SUMPRODUCT(($C$3:$C$142=C58)*(G58&lt;$G$3:$G$142))+1</f>
        <v>27</v>
      </c>
    </row>
    <row r="59" s="2" customFormat="1" ht="22" customHeight="1" spans="1:8">
      <c r="A59" s="12">
        <v>57</v>
      </c>
      <c r="B59" s="12" t="s">
        <v>124</v>
      </c>
      <c r="C59" s="12" t="s">
        <v>70</v>
      </c>
      <c r="D59" s="13" t="s">
        <v>125</v>
      </c>
      <c r="E59" s="14">
        <v>68.75</v>
      </c>
      <c r="F59" s="14">
        <v>3</v>
      </c>
      <c r="G59" s="14">
        <f t="shared" si="1"/>
        <v>71.75</v>
      </c>
      <c r="H59" s="14">
        <f>SUMPRODUCT(($C$3:$C$142=C59)*(G59&lt;$G$3:$G$142))+1</f>
        <v>28</v>
      </c>
    </row>
    <row r="60" s="2" customFormat="1" ht="22" customHeight="1" spans="1:8">
      <c r="A60" s="12">
        <v>58</v>
      </c>
      <c r="B60" s="12" t="s">
        <v>126</v>
      </c>
      <c r="C60" s="12" t="s">
        <v>70</v>
      </c>
      <c r="D60" s="13" t="s">
        <v>127</v>
      </c>
      <c r="E60" s="14">
        <v>71.75</v>
      </c>
      <c r="F60" s="14"/>
      <c r="G60" s="14">
        <f t="shared" si="1"/>
        <v>71.75</v>
      </c>
      <c r="H60" s="14">
        <f>SUMPRODUCT(($C$3:$C$142=C60)*(G60&lt;$G$3:$G$142))+1</f>
        <v>28</v>
      </c>
    </row>
    <row r="61" s="2" customFormat="1" ht="22" customHeight="1" spans="1:8">
      <c r="A61" s="12">
        <v>59</v>
      </c>
      <c r="B61" s="12" t="s">
        <v>128</v>
      </c>
      <c r="C61" s="12" t="s">
        <v>70</v>
      </c>
      <c r="D61" s="13" t="s">
        <v>129</v>
      </c>
      <c r="E61" s="14">
        <v>71.75</v>
      </c>
      <c r="F61" s="14"/>
      <c r="G61" s="14">
        <f t="shared" si="1"/>
        <v>71.75</v>
      </c>
      <c r="H61" s="14">
        <f>SUMPRODUCT(($C$3:$C$142=C61)*(G61&lt;$G$3:$G$142))+1</f>
        <v>28</v>
      </c>
    </row>
    <row r="62" s="2" customFormat="1" ht="22" customHeight="1" spans="1:8">
      <c r="A62" s="12">
        <v>60</v>
      </c>
      <c r="B62" s="12" t="s">
        <v>130</v>
      </c>
      <c r="C62" s="12" t="s">
        <v>70</v>
      </c>
      <c r="D62" s="13" t="s">
        <v>131</v>
      </c>
      <c r="E62" s="14">
        <v>71.75</v>
      </c>
      <c r="F62" s="14"/>
      <c r="G62" s="14">
        <f t="shared" si="1"/>
        <v>71.75</v>
      </c>
      <c r="H62" s="14">
        <f>SUMPRODUCT(($C$3:$C$142=C62)*(G62&lt;$G$3:$G$142))+1</f>
        <v>28</v>
      </c>
    </row>
    <row r="63" s="2" customFormat="1" ht="22" customHeight="1" spans="1:8">
      <c r="A63" s="12">
        <v>61</v>
      </c>
      <c r="B63" s="12" t="s">
        <v>132</v>
      </c>
      <c r="C63" s="12" t="s">
        <v>70</v>
      </c>
      <c r="D63" s="13" t="s">
        <v>133</v>
      </c>
      <c r="E63" s="14">
        <v>71.5</v>
      </c>
      <c r="F63" s="14"/>
      <c r="G63" s="14">
        <f t="shared" si="1"/>
        <v>71.5</v>
      </c>
      <c r="H63" s="14">
        <f>SUMPRODUCT(($C$3:$C$142=C63)*(G63&lt;$G$3:$G$142))+1</f>
        <v>32</v>
      </c>
    </row>
    <row r="64" s="2" customFormat="1" ht="22" customHeight="1" spans="1:8">
      <c r="A64" s="12">
        <v>62</v>
      </c>
      <c r="B64" s="12" t="s">
        <v>134</v>
      </c>
      <c r="C64" s="12" t="s">
        <v>70</v>
      </c>
      <c r="D64" s="13" t="s">
        <v>135</v>
      </c>
      <c r="E64" s="14">
        <v>71.5</v>
      </c>
      <c r="F64" s="14"/>
      <c r="G64" s="14">
        <f t="shared" si="1"/>
        <v>71.5</v>
      </c>
      <c r="H64" s="14">
        <f>SUMPRODUCT(($C$3:$C$142=C64)*(G64&lt;$G$3:$G$142))+1</f>
        <v>32</v>
      </c>
    </row>
    <row r="65" s="2" customFormat="1" ht="22" customHeight="1" spans="1:8">
      <c r="A65" s="12">
        <v>63</v>
      </c>
      <c r="B65" s="12" t="s">
        <v>136</v>
      </c>
      <c r="C65" s="12" t="s">
        <v>70</v>
      </c>
      <c r="D65" s="13" t="s">
        <v>137</v>
      </c>
      <c r="E65" s="14">
        <v>71.5</v>
      </c>
      <c r="F65" s="14"/>
      <c r="G65" s="14">
        <f t="shared" si="1"/>
        <v>71.5</v>
      </c>
      <c r="H65" s="14">
        <f>SUMPRODUCT(($C$3:$C$142=C65)*(G65&lt;$G$3:$G$142))+1</f>
        <v>32</v>
      </c>
    </row>
    <row r="66" s="2" customFormat="1" ht="22" customHeight="1" spans="1:8">
      <c r="A66" s="12">
        <v>64</v>
      </c>
      <c r="B66" s="12" t="s">
        <v>138</v>
      </c>
      <c r="C66" s="12" t="s">
        <v>70</v>
      </c>
      <c r="D66" s="13" t="s">
        <v>139</v>
      </c>
      <c r="E66" s="14">
        <v>71.5</v>
      </c>
      <c r="F66" s="14"/>
      <c r="G66" s="14">
        <f t="shared" si="1"/>
        <v>71.5</v>
      </c>
      <c r="H66" s="14">
        <f>SUMPRODUCT(($C$3:$C$142=C66)*(G66&lt;$G$3:$G$142))+1</f>
        <v>32</v>
      </c>
    </row>
    <row r="67" s="2" customFormat="1" ht="22" customHeight="1" spans="1:8">
      <c r="A67" s="12">
        <v>65</v>
      </c>
      <c r="B67" s="12" t="s">
        <v>140</v>
      </c>
      <c r="C67" s="12" t="s">
        <v>70</v>
      </c>
      <c r="D67" s="13" t="s">
        <v>141</v>
      </c>
      <c r="E67" s="14">
        <v>66.25</v>
      </c>
      <c r="F67" s="14">
        <v>5</v>
      </c>
      <c r="G67" s="14">
        <f t="shared" si="1"/>
        <v>71.25</v>
      </c>
      <c r="H67" s="14">
        <f>SUMPRODUCT(($C$3:$C$142=C67)*(G67&lt;$G$3:$G$142))+1</f>
        <v>36</v>
      </c>
    </row>
    <row r="68" s="2" customFormat="1" ht="22" customHeight="1" spans="1:8">
      <c r="A68" s="12">
        <v>66</v>
      </c>
      <c r="B68" s="12" t="s">
        <v>12</v>
      </c>
      <c r="C68" s="12" t="s">
        <v>70</v>
      </c>
      <c r="D68" s="13" t="s">
        <v>142</v>
      </c>
      <c r="E68" s="14">
        <v>71.25</v>
      </c>
      <c r="F68" s="14"/>
      <c r="G68" s="14">
        <f t="shared" si="1"/>
        <v>71.25</v>
      </c>
      <c r="H68" s="14">
        <f>SUMPRODUCT(($C$3:$C$142=C68)*(G68&lt;$G$3:$G$142))+1</f>
        <v>36</v>
      </c>
    </row>
    <row r="69" s="2" customFormat="1" ht="22" customHeight="1" spans="1:8">
      <c r="A69" s="12">
        <v>67</v>
      </c>
      <c r="B69" s="12" t="s">
        <v>143</v>
      </c>
      <c r="C69" s="12" t="s">
        <v>70</v>
      </c>
      <c r="D69" s="13" t="s">
        <v>144</v>
      </c>
      <c r="E69" s="14">
        <v>70.75</v>
      </c>
      <c r="F69" s="14"/>
      <c r="G69" s="14">
        <f t="shared" si="1"/>
        <v>70.75</v>
      </c>
      <c r="H69" s="14">
        <f>SUMPRODUCT(($C$3:$C$142=C69)*(G69&lt;$G$3:$G$142))+1</f>
        <v>38</v>
      </c>
    </row>
    <row r="70" s="2" customFormat="1" ht="22" customHeight="1" spans="1:8">
      <c r="A70" s="12">
        <v>68</v>
      </c>
      <c r="B70" s="12" t="s">
        <v>145</v>
      </c>
      <c r="C70" s="12" t="s">
        <v>70</v>
      </c>
      <c r="D70" s="13" t="s">
        <v>146</v>
      </c>
      <c r="E70" s="14">
        <v>70.75</v>
      </c>
      <c r="F70" s="14"/>
      <c r="G70" s="14">
        <f t="shared" si="1"/>
        <v>70.75</v>
      </c>
      <c r="H70" s="14">
        <f>SUMPRODUCT(($C$3:$C$142=C70)*(G70&lt;$G$3:$G$142))+1</f>
        <v>38</v>
      </c>
    </row>
    <row r="71" s="2" customFormat="1" ht="22" customHeight="1" spans="1:8">
      <c r="A71" s="12">
        <v>69</v>
      </c>
      <c r="B71" s="12" t="s">
        <v>147</v>
      </c>
      <c r="C71" s="12" t="s">
        <v>70</v>
      </c>
      <c r="D71" s="13" t="s">
        <v>148</v>
      </c>
      <c r="E71" s="14">
        <v>70.75</v>
      </c>
      <c r="F71" s="14"/>
      <c r="G71" s="14">
        <f t="shared" si="1"/>
        <v>70.75</v>
      </c>
      <c r="H71" s="14">
        <f>SUMPRODUCT(($C$3:$C$142=C71)*(G71&lt;$G$3:$G$142))+1</f>
        <v>38</v>
      </c>
    </row>
    <row r="72" s="2" customFormat="1" ht="22" customHeight="1" spans="1:8">
      <c r="A72" s="12">
        <v>70</v>
      </c>
      <c r="B72" s="12" t="s">
        <v>149</v>
      </c>
      <c r="C72" s="12" t="s">
        <v>70</v>
      </c>
      <c r="D72" s="13" t="s">
        <v>150</v>
      </c>
      <c r="E72" s="14">
        <v>70.75</v>
      </c>
      <c r="F72" s="14"/>
      <c r="G72" s="14">
        <f t="shared" si="1"/>
        <v>70.75</v>
      </c>
      <c r="H72" s="14">
        <f>SUMPRODUCT(($C$3:$C$142=C72)*(G72&lt;$G$3:$G$142))+1</f>
        <v>38</v>
      </c>
    </row>
    <row r="73" s="2" customFormat="1" ht="22" customHeight="1" spans="1:8">
      <c r="A73" s="12">
        <v>71</v>
      </c>
      <c r="B73" s="12" t="s">
        <v>151</v>
      </c>
      <c r="C73" s="12" t="s">
        <v>70</v>
      </c>
      <c r="D73" s="13" t="s">
        <v>152</v>
      </c>
      <c r="E73" s="14">
        <v>65.75</v>
      </c>
      <c r="F73" s="14">
        <v>5</v>
      </c>
      <c r="G73" s="14">
        <f t="shared" si="1"/>
        <v>70.75</v>
      </c>
      <c r="H73" s="14">
        <f>SUMPRODUCT(($C$3:$C$142=C73)*(G73&lt;$G$3:$G$142))+1</f>
        <v>38</v>
      </c>
    </row>
    <row r="74" s="2" customFormat="1" ht="22" customHeight="1" spans="1:8">
      <c r="A74" s="12">
        <v>72</v>
      </c>
      <c r="B74" s="12" t="s">
        <v>153</v>
      </c>
      <c r="C74" s="12" t="s">
        <v>70</v>
      </c>
      <c r="D74" s="13" t="s">
        <v>154</v>
      </c>
      <c r="E74" s="14">
        <v>70.75</v>
      </c>
      <c r="F74" s="14"/>
      <c r="G74" s="14">
        <f t="shared" si="1"/>
        <v>70.75</v>
      </c>
      <c r="H74" s="14">
        <f>SUMPRODUCT(($C$3:$C$142=C74)*(G74&lt;$G$3:$G$142))+1</f>
        <v>38</v>
      </c>
    </row>
    <row r="75" s="2" customFormat="1" ht="22" customHeight="1" spans="1:8">
      <c r="A75" s="12">
        <v>73</v>
      </c>
      <c r="B75" s="12" t="s">
        <v>155</v>
      </c>
      <c r="C75" s="12" t="s">
        <v>70</v>
      </c>
      <c r="D75" s="13" t="s">
        <v>156</v>
      </c>
      <c r="E75" s="14">
        <v>70.5</v>
      </c>
      <c r="F75" s="14"/>
      <c r="G75" s="14">
        <f t="shared" si="1"/>
        <v>70.5</v>
      </c>
      <c r="H75" s="14">
        <f>SUMPRODUCT(($C$3:$C$142=C75)*(G75&lt;$G$3:$G$142))+1</f>
        <v>44</v>
      </c>
    </row>
    <row r="76" s="2" customFormat="1" ht="22" customHeight="1" spans="1:8">
      <c r="A76" s="12">
        <v>74</v>
      </c>
      <c r="B76" s="12" t="s">
        <v>157</v>
      </c>
      <c r="C76" s="12" t="s">
        <v>70</v>
      </c>
      <c r="D76" s="13" t="s">
        <v>158</v>
      </c>
      <c r="E76" s="14">
        <v>65.25</v>
      </c>
      <c r="F76" s="14">
        <v>5</v>
      </c>
      <c r="G76" s="14">
        <f t="shared" si="1"/>
        <v>70.25</v>
      </c>
      <c r="H76" s="14">
        <f>SUMPRODUCT(($C$3:$C$142=C76)*(G76&lt;$G$3:$G$142))+1</f>
        <v>45</v>
      </c>
    </row>
    <row r="77" s="2" customFormat="1" ht="22" customHeight="1" spans="1:8">
      <c r="A77" s="12">
        <v>75</v>
      </c>
      <c r="B77" s="12" t="s">
        <v>159</v>
      </c>
      <c r="C77" s="12" t="s">
        <v>70</v>
      </c>
      <c r="D77" s="13" t="s">
        <v>160</v>
      </c>
      <c r="E77" s="14">
        <v>66.75</v>
      </c>
      <c r="F77" s="14">
        <v>3</v>
      </c>
      <c r="G77" s="14">
        <f t="shared" si="1"/>
        <v>69.75</v>
      </c>
      <c r="H77" s="14">
        <f>SUMPRODUCT(($C$3:$C$142=C77)*(G77&lt;$G$3:$G$142))+1</f>
        <v>46</v>
      </c>
    </row>
    <row r="78" s="2" customFormat="1" ht="22" customHeight="1" spans="1:8">
      <c r="A78" s="12">
        <v>76</v>
      </c>
      <c r="B78" s="12" t="s">
        <v>161</v>
      </c>
      <c r="C78" s="12" t="s">
        <v>70</v>
      </c>
      <c r="D78" s="13" t="s">
        <v>162</v>
      </c>
      <c r="E78" s="14">
        <v>69.75</v>
      </c>
      <c r="F78" s="14"/>
      <c r="G78" s="14">
        <f t="shared" si="1"/>
        <v>69.75</v>
      </c>
      <c r="H78" s="14">
        <f>SUMPRODUCT(($C$3:$C$142=C78)*(G78&lt;$G$3:$G$142))+1</f>
        <v>46</v>
      </c>
    </row>
    <row r="79" s="2" customFormat="1" ht="22" customHeight="1" spans="1:8">
      <c r="A79" s="12">
        <v>77</v>
      </c>
      <c r="B79" s="12" t="s">
        <v>163</v>
      </c>
      <c r="C79" s="12" t="s">
        <v>70</v>
      </c>
      <c r="D79" s="13" t="s">
        <v>164</v>
      </c>
      <c r="E79" s="14">
        <v>69.75</v>
      </c>
      <c r="F79" s="14"/>
      <c r="G79" s="14">
        <f t="shared" si="1"/>
        <v>69.75</v>
      </c>
      <c r="H79" s="14">
        <f>SUMPRODUCT(($C$3:$C$142=C79)*(G79&lt;$G$3:$G$142))+1</f>
        <v>46</v>
      </c>
    </row>
    <row r="80" s="2" customFormat="1" ht="22" customHeight="1" spans="1:8">
      <c r="A80" s="12">
        <v>78</v>
      </c>
      <c r="B80" s="12" t="s">
        <v>165</v>
      </c>
      <c r="C80" s="12" t="s">
        <v>70</v>
      </c>
      <c r="D80" s="13" t="s">
        <v>166</v>
      </c>
      <c r="E80" s="14">
        <v>69.75</v>
      </c>
      <c r="F80" s="14"/>
      <c r="G80" s="14">
        <f t="shared" si="1"/>
        <v>69.75</v>
      </c>
      <c r="H80" s="14">
        <f>SUMPRODUCT(($C$3:$C$142=C80)*(G80&lt;$G$3:$G$142))+1</f>
        <v>46</v>
      </c>
    </row>
    <row r="81" s="2" customFormat="1" ht="22" customHeight="1" spans="1:8">
      <c r="A81" s="12">
        <v>79</v>
      </c>
      <c r="B81" s="12" t="s">
        <v>167</v>
      </c>
      <c r="C81" s="12" t="s">
        <v>70</v>
      </c>
      <c r="D81" s="13" t="s">
        <v>168</v>
      </c>
      <c r="E81" s="14">
        <v>69.5</v>
      </c>
      <c r="F81" s="14"/>
      <c r="G81" s="14">
        <f t="shared" si="1"/>
        <v>69.5</v>
      </c>
      <c r="H81" s="14">
        <f>SUMPRODUCT(($C$3:$C$142=C81)*(G81&lt;$G$3:$G$142))+1</f>
        <v>50</v>
      </c>
    </row>
    <row r="82" s="2" customFormat="1" ht="22" customHeight="1" spans="1:8">
      <c r="A82" s="12">
        <v>80</v>
      </c>
      <c r="B82" s="12" t="s">
        <v>169</v>
      </c>
      <c r="C82" s="12" t="s">
        <v>70</v>
      </c>
      <c r="D82" s="13" t="s">
        <v>170</v>
      </c>
      <c r="E82" s="14">
        <v>69.5</v>
      </c>
      <c r="F82" s="14"/>
      <c r="G82" s="14">
        <f t="shared" si="1"/>
        <v>69.5</v>
      </c>
      <c r="H82" s="14">
        <f>SUMPRODUCT(($C$3:$C$142=C82)*(G82&lt;$G$3:$G$142))+1</f>
        <v>50</v>
      </c>
    </row>
    <row r="83" s="2" customFormat="1" ht="22" customHeight="1" spans="1:8">
      <c r="A83" s="12">
        <v>81</v>
      </c>
      <c r="B83" s="12" t="s">
        <v>171</v>
      </c>
      <c r="C83" s="12" t="s">
        <v>70</v>
      </c>
      <c r="D83" s="13" t="s">
        <v>172</v>
      </c>
      <c r="E83" s="14">
        <v>69.5</v>
      </c>
      <c r="F83" s="14"/>
      <c r="G83" s="14">
        <f t="shared" si="1"/>
        <v>69.5</v>
      </c>
      <c r="H83" s="14">
        <f>SUMPRODUCT(($C$3:$C$142=C83)*(G83&lt;$G$3:$G$142))+1</f>
        <v>50</v>
      </c>
    </row>
    <row r="84" s="2" customFormat="1" ht="22" customHeight="1" spans="1:8">
      <c r="A84" s="12">
        <v>82</v>
      </c>
      <c r="B84" s="12" t="s">
        <v>173</v>
      </c>
      <c r="C84" s="12" t="s">
        <v>70</v>
      </c>
      <c r="D84" s="13" t="s">
        <v>174</v>
      </c>
      <c r="E84" s="14">
        <v>69.5</v>
      </c>
      <c r="F84" s="14"/>
      <c r="G84" s="14">
        <f t="shared" si="1"/>
        <v>69.5</v>
      </c>
      <c r="H84" s="14">
        <f>SUMPRODUCT(($C$3:$C$142=C84)*(G84&lt;$G$3:$G$142))+1</f>
        <v>50</v>
      </c>
    </row>
    <row r="85" s="2" customFormat="1" ht="22" customHeight="1" spans="1:8">
      <c r="A85" s="12">
        <v>83</v>
      </c>
      <c r="B85" s="12" t="s">
        <v>175</v>
      </c>
      <c r="C85" s="12" t="s">
        <v>70</v>
      </c>
      <c r="D85" s="13" t="s">
        <v>176</v>
      </c>
      <c r="E85" s="14">
        <v>69.25</v>
      </c>
      <c r="F85" s="14"/>
      <c r="G85" s="14">
        <f t="shared" si="1"/>
        <v>69.25</v>
      </c>
      <c r="H85" s="14">
        <f>SUMPRODUCT(($C$3:$C$142=C85)*(G85&lt;$G$3:$G$142))+1</f>
        <v>54</v>
      </c>
    </row>
    <row r="86" s="2" customFormat="1" ht="22" customHeight="1" spans="1:8">
      <c r="A86" s="12">
        <v>84</v>
      </c>
      <c r="B86" s="12" t="s">
        <v>177</v>
      </c>
      <c r="C86" s="12" t="s">
        <v>70</v>
      </c>
      <c r="D86" s="13" t="s">
        <v>178</v>
      </c>
      <c r="E86" s="14">
        <v>64.25</v>
      </c>
      <c r="F86" s="14">
        <v>5</v>
      </c>
      <c r="G86" s="14">
        <f t="shared" si="1"/>
        <v>69.25</v>
      </c>
      <c r="H86" s="14">
        <f>SUMPRODUCT(($C$3:$C$142=C86)*(G86&lt;$G$3:$G$142))+1</f>
        <v>54</v>
      </c>
    </row>
    <row r="87" s="2" customFormat="1" ht="22" customHeight="1" spans="1:8">
      <c r="A87" s="12">
        <v>85</v>
      </c>
      <c r="B87" s="12" t="s">
        <v>179</v>
      </c>
      <c r="C87" s="12" t="s">
        <v>70</v>
      </c>
      <c r="D87" s="13" t="s">
        <v>180</v>
      </c>
      <c r="E87" s="14">
        <v>68.75</v>
      </c>
      <c r="F87" s="14"/>
      <c r="G87" s="14">
        <f t="shared" si="1"/>
        <v>68.75</v>
      </c>
      <c r="H87" s="14">
        <f>SUMPRODUCT(($C$3:$C$142=C87)*(G87&lt;$G$3:$G$142))+1</f>
        <v>56</v>
      </c>
    </row>
    <row r="88" s="2" customFormat="1" ht="22" customHeight="1" spans="1:8">
      <c r="A88" s="12">
        <v>86</v>
      </c>
      <c r="B88" s="12" t="s">
        <v>181</v>
      </c>
      <c r="C88" s="12" t="s">
        <v>70</v>
      </c>
      <c r="D88" s="13" t="s">
        <v>182</v>
      </c>
      <c r="E88" s="14">
        <v>68.75</v>
      </c>
      <c r="F88" s="14"/>
      <c r="G88" s="14">
        <f t="shared" si="1"/>
        <v>68.75</v>
      </c>
      <c r="H88" s="14">
        <f>SUMPRODUCT(($C$3:$C$142=C88)*(G88&lt;$G$3:$G$142))+1</f>
        <v>56</v>
      </c>
    </row>
    <row r="89" s="2" customFormat="1" ht="22" customHeight="1" spans="1:8">
      <c r="A89" s="12">
        <v>87</v>
      </c>
      <c r="B89" s="12" t="s">
        <v>183</v>
      </c>
      <c r="C89" s="12" t="s">
        <v>70</v>
      </c>
      <c r="D89" s="13" t="s">
        <v>184</v>
      </c>
      <c r="E89" s="14">
        <v>68.5</v>
      </c>
      <c r="F89" s="14"/>
      <c r="G89" s="14">
        <f t="shared" si="1"/>
        <v>68.5</v>
      </c>
      <c r="H89" s="14">
        <f>SUMPRODUCT(($C$3:$C$142=C89)*(G89&lt;$G$3:$G$142))+1</f>
        <v>58</v>
      </c>
    </row>
    <row r="90" s="2" customFormat="1" ht="22" customHeight="1" spans="1:8">
      <c r="A90" s="12">
        <v>88</v>
      </c>
      <c r="B90" s="12" t="s">
        <v>185</v>
      </c>
      <c r="C90" s="12" t="s">
        <v>70</v>
      </c>
      <c r="D90" s="13" t="s">
        <v>186</v>
      </c>
      <c r="E90" s="14">
        <v>68.5</v>
      </c>
      <c r="F90" s="14"/>
      <c r="G90" s="14">
        <f t="shared" si="1"/>
        <v>68.5</v>
      </c>
      <c r="H90" s="14">
        <f>SUMPRODUCT(($C$3:$C$142=C90)*(G90&lt;$G$3:$G$142))+1</f>
        <v>58</v>
      </c>
    </row>
    <row r="91" s="2" customFormat="1" ht="22" customHeight="1" spans="1:8">
      <c r="A91" s="12">
        <v>89</v>
      </c>
      <c r="B91" s="12" t="s">
        <v>187</v>
      </c>
      <c r="C91" s="12" t="s">
        <v>70</v>
      </c>
      <c r="D91" s="13" t="s">
        <v>188</v>
      </c>
      <c r="E91" s="14">
        <v>63.5</v>
      </c>
      <c r="F91" s="14">
        <v>5</v>
      </c>
      <c r="G91" s="14">
        <f t="shared" si="1"/>
        <v>68.5</v>
      </c>
      <c r="H91" s="14">
        <f>SUMPRODUCT(($C$3:$C$142=C91)*(G91&lt;$G$3:$G$142))+1</f>
        <v>58</v>
      </c>
    </row>
    <row r="92" s="2" customFormat="1" ht="22" customHeight="1" spans="1:8">
      <c r="A92" s="12">
        <v>90</v>
      </c>
      <c r="B92" s="12" t="s">
        <v>189</v>
      </c>
      <c r="C92" s="12" t="s">
        <v>70</v>
      </c>
      <c r="D92" s="13" t="s">
        <v>190</v>
      </c>
      <c r="E92" s="14">
        <v>63.25</v>
      </c>
      <c r="F92" s="14">
        <v>5</v>
      </c>
      <c r="G92" s="14">
        <f t="shared" si="1"/>
        <v>68.25</v>
      </c>
      <c r="H92" s="14">
        <f>SUMPRODUCT(($C$3:$C$142=C92)*(G92&lt;$G$3:$G$142))+1</f>
        <v>61</v>
      </c>
    </row>
    <row r="93" s="2" customFormat="1" ht="22" customHeight="1" spans="1:8">
      <c r="A93" s="12">
        <v>91</v>
      </c>
      <c r="B93" s="12" t="s">
        <v>191</v>
      </c>
      <c r="C93" s="12" t="s">
        <v>70</v>
      </c>
      <c r="D93" s="13" t="s">
        <v>192</v>
      </c>
      <c r="E93" s="14">
        <v>68</v>
      </c>
      <c r="F93" s="14"/>
      <c r="G93" s="14">
        <f t="shared" si="1"/>
        <v>68</v>
      </c>
      <c r="H93" s="14">
        <f>SUMPRODUCT(($C$3:$C$142=C93)*(G93&lt;$G$3:$G$142))+1</f>
        <v>62</v>
      </c>
    </row>
    <row r="94" s="2" customFormat="1" ht="22" customHeight="1" spans="1:8">
      <c r="A94" s="12">
        <v>92</v>
      </c>
      <c r="B94" s="12" t="s">
        <v>193</v>
      </c>
      <c r="C94" s="12" t="s">
        <v>70</v>
      </c>
      <c r="D94" s="13" t="s">
        <v>194</v>
      </c>
      <c r="E94" s="14">
        <v>67.75</v>
      </c>
      <c r="F94" s="14"/>
      <c r="G94" s="14">
        <f t="shared" si="1"/>
        <v>67.75</v>
      </c>
      <c r="H94" s="14">
        <f>SUMPRODUCT(($C$3:$C$142=C94)*(G94&lt;$G$3:$G$142))+1</f>
        <v>63</v>
      </c>
    </row>
    <row r="95" s="2" customFormat="1" ht="22" customHeight="1" spans="1:8">
      <c r="A95" s="12">
        <v>93</v>
      </c>
      <c r="B95" s="12" t="s">
        <v>195</v>
      </c>
      <c r="C95" s="12" t="s">
        <v>70</v>
      </c>
      <c r="D95" s="13" t="s">
        <v>196</v>
      </c>
      <c r="E95" s="14">
        <v>67.75</v>
      </c>
      <c r="F95" s="14"/>
      <c r="G95" s="14">
        <f t="shared" si="1"/>
        <v>67.75</v>
      </c>
      <c r="H95" s="14">
        <f>SUMPRODUCT(($C$3:$C$142=C95)*(G95&lt;$G$3:$G$142))+1</f>
        <v>63</v>
      </c>
    </row>
    <row r="96" s="2" customFormat="1" ht="22" customHeight="1" spans="1:8">
      <c r="A96" s="12">
        <v>94</v>
      </c>
      <c r="B96" s="12" t="s">
        <v>197</v>
      </c>
      <c r="C96" s="12" t="s">
        <v>70</v>
      </c>
      <c r="D96" s="13" t="s">
        <v>198</v>
      </c>
      <c r="E96" s="14">
        <v>67.75</v>
      </c>
      <c r="F96" s="14"/>
      <c r="G96" s="14">
        <f t="shared" ref="G96:G159" si="2">E96+F96</f>
        <v>67.75</v>
      </c>
      <c r="H96" s="14">
        <f>SUMPRODUCT(($C$3:$C$142=C96)*(G96&lt;$G$3:$G$142))+1</f>
        <v>63</v>
      </c>
    </row>
    <row r="97" s="2" customFormat="1" ht="22" customHeight="1" spans="1:8">
      <c r="A97" s="12">
        <v>95</v>
      </c>
      <c r="B97" s="12" t="s">
        <v>199</v>
      </c>
      <c r="C97" s="12" t="s">
        <v>70</v>
      </c>
      <c r="D97" s="13" t="s">
        <v>200</v>
      </c>
      <c r="E97" s="14">
        <v>67.75</v>
      </c>
      <c r="F97" s="14"/>
      <c r="G97" s="14">
        <f t="shared" si="2"/>
        <v>67.75</v>
      </c>
      <c r="H97" s="14">
        <f>SUMPRODUCT(($C$3:$C$142=C97)*(G97&lt;$G$3:$G$142))+1</f>
        <v>63</v>
      </c>
    </row>
    <row r="98" s="2" customFormat="1" ht="22" customHeight="1" spans="1:8">
      <c r="A98" s="12">
        <v>96</v>
      </c>
      <c r="B98" s="12" t="s">
        <v>201</v>
      </c>
      <c r="C98" s="12" t="s">
        <v>70</v>
      </c>
      <c r="D98" s="13" t="s">
        <v>202</v>
      </c>
      <c r="E98" s="14">
        <v>64.5</v>
      </c>
      <c r="F98" s="14">
        <v>3</v>
      </c>
      <c r="G98" s="14">
        <f t="shared" si="2"/>
        <v>67.5</v>
      </c>
      <c r="H98" s="14">
        <f>SUMPRODUCT(($C$3:$C$142=C98)*(G98&lt;$G$3:$G$142))+1</f>
        <v>67</v>
      </c>
    </row>
    <row r="99" s="2" customFormat="1" ht="22" customHeight="1" spans="1:8">
      <c r="A99" s="12">
        <v>97</v>
      </c>
      <c r="B99" s="12" t="s">
        <v>203</v>
      </c>
      <c r="C99" s="12" t="s">
        <v>70</v>
      </c>
      <c r="D99" s="13" t="s">
        <v>204</v>
      </c>
      <c r="E99" s="14">
        <v>67.5</v>
      </c>
      <c r="F99" s="14"/>
      <c r="G99" s="14">
        <f t="shared" si="2"/>
        <v>67.5</v>
      </c>
      <c r="H99" s="14">
        <f>SUMPRODUCT(($C$3:$C$142=C99)*(G99&lt;$G$3:$G$142))+1</f>
        <v>67</v>
      </c>
    </row>
    <row r="100" s="2" customFormat="1" ht="22" customHeight="1" spans="1:8">
      <c r="A100" s="12">
        <v>98</v>
      </c>
      <c r="B100" s="12" t="s">
        <v>205</v>
      </c>
      <c r="C100" s="12" t="s">
        <v>70</v>
      </c>
      <c r="D100" s="13" t="s">
        <v>206</v>
      </c>
      <c r="E100" s="14">
        <v>67.5</v>
      </c>
      <c r="F100" s="14"/>
      <c r="G100" s="14">
        <f t="shared" si="2"/>
        <v>67.5</v>
      </c>
      <c r="H100" s="14">
        <f>SUMPRODUCT(($C$3:$C$142=C100)*(G100&lt;$G$3:$G$142))+1</f>
        <v>67</v>
      </c>
    </row>
    <row r="101" s="2" customFormat="1" ht="22" customHeight="1" spans="1:8">
      <c r="A101" s="12">
        <v>99</v>
      </c>
      <c r="B101" s="12" t="s">
        <v>207</v>
      </c>
      <c r="C101" s="12" t="s">
        <v>70</v>
      </c>
      <c r="D101" s="13" t="s">
        <v>208</v>
      </c>
      <c r="E101" s="14">
        <v>67.5</v>
      </c>
      <c r="F101" s="14"/>
      <c r="G101" s="14">
        <f t="shared" si="2"/>
        <v>67.5</v>
      </c>
      <c r="H101" s="14">
        <f>SUMPRODUCT(($C$3:$C$142=C101)*(G101&lt;$G$3:$G$142))+1</f>
        <v>67</v>
      </c>
    </row>
    <row r="102" s="2" customFormat="1" ht="22" customHeight="1" spans="1:8">
      <c r="A102" s="12">
        <v>100</v>
      </c>
      <c r="B102" s="12" t="s">
        <v>209</v>
      </c>
      <c r="C102" s="12" t="s">
        <v>70</v>
      </c>
      <c r="D102" s="13" t="s">
        <v>210</v>
      </c>
      <c r="E102" s="14">
        <v>67.25</v>
      </c>
      <c r="F102" s="14"/>
      <c r="G102" s="14">
        <f t="shared" si="2"/>
        <v>67.25</v>
      </c>
      <c r="H102" s="14">
        <f>SUMPRODUCT(($C$3:$C$142=C102)*(G102&lt;$G$3:$G$142))+1</f>
        <v>71</v>
      </c>
    </row>
    <row r="103" s="2" customFormat="1" ht="22" customHeight="1" spans="1:8">
      <c r="A103" s="12">
        <v>101</v>
      </c>
      <c r="B103" s="12" t="s">
        <v>211</v>
      </c>
      <c r="C103" s="12" t="s">
        <v>70</v>
      </c>
      <c r="D103" s="13" t="s">
        <v>212</v>
      </c>
      <c r="E103" s="14">
        <v>67.25</v>
      </c>
      <c r="F103" s="14"/>
      <c r="G103" s="14">
        <f t="shared" si="2"/>
        <v>67.25</v>
      </c>
      <c r="H103" s="14">
        <f>SUMPRODUCT(($C$3:$C$142=C103)*(G103&lt;$G$3:$G$142))+1</f>
        <v>71</v>
      </c>
    </row>
    <row r="104" s="2" customFormat="1" ht="22" customHeight="1" spans="1:8">
      <c r="A104" s="12">
        <v>102</v>
      </c>
      <c r="B104" s="12" t="s">
        <v>213</v>
      </c>
      <c r="C104" s="12" t="s">
        <v>70</v>
      </c>
      <c r="D104" s="13" t="s">
        <v>214</v>
      </c>
      <c r="E104" s="14">
        <v>67.25</v>
      </c>
      <c r="F104" s="14"/>
      <c r="G104" s="14">
        <f t="shared" si="2"/>
        <v>67.25</v>
      </c>
      <c r="H104" s="14">
        <f>SUMPRODUCT(($C$3:$C$142=C104)*(G104&lt;$G$3:$G$142))+1</f>
        <v>71</v>
      </c>
    </row>
    <row r="105" s="2" customFormat="1" ht="22" customHeight="1" spans="1:8">
      <c r="A105" s="12">
        <v>103</v>
      </c>
      <c r="B105" s="12" t="s">
        <v>215</v>
      </c>
      <c r="C105" s="12" t="s">
        <v>70</v>
      </c>
      <c r="D105" s="13" t="s">
        <v>216</v>
      </c>
      <c r="E105" s="14">
        <v>62</v>
      </c>
      <c r="F105" s="14">
        <v>5</v>
      </c>
      <c r="G105" s="14">
        <f t="shared" si="2"/>
        <v>67</v>
      </c>
      <c r="H105" s="14">
        <f>SUMPRODUCT(($C$3:$C$142=C105)*(G105&lt;$G$3:$G$142))+1</f>
        <v>74</v>
      </c>
    </row>
    <row r="106" s="2" customFormat="1" ht="22" customHeight="1" spans="1:8">
      <c r="A106" s="12">
        <v>104</v>
      </c>
      <c r="B106" s="12" t="s">
        <v>217</v>
      </c>
      <c r="C106" s="12" t="s">
        <v>70</v>
      </c>
      <c r="D106" s="13" t="s">
        <v>218</v>
      </c>
      <c r="E106" s="14">
        <v>67</v>
      </c>
      <c r="F106" s="14"/>
      <c r="G106" s="14">
        <f t="shared" si="2"/>
        <v>67</v>
      </c>
      <c r="H106" s="14">
        <f>SUMPRODUCT(($C$3:$C$142=C106)*(G106&lt;$G$3:$G$142))+1</f>
        <v>74</v>
      </c>
    </row>
    <row r="107" s="2" customFormat="1" ht="22" customHeight="1" spans="1:8">
      <c r="A107" s="12">
        <v>105</v>
      </c>
      <c r="B107" s="12" t="s">
        <v>219</v>
      </c>
      <c r="C107" s="12" t="s">
        <v>70</v>
      </c>
      <c r="D107" s="13" t="s">
        <v>220</v>
      </c>
      <c r="E107" s="14">
        <v>67</v>
      </c>
      <c r="F107" s="14"/>
      <c r="G107" s="14">
        <f t="shared" si="2"/>
        <v>67</v>
      </c>
      <c r="H107" s="14">
        <f>SUMPRODUCT(($C$3:$C$142=C107)*(G107&lt;$G$3:$G$142))+1</f>
        <v>74</v>
      </c>
    </row>
    <row r="108" s="2" customFormat="1" ht="22" customHeight="1" spans="1:8">
      <c r="A108" s="12">
        <v>106</v>
      </c>
      <c r="B108" s="12" t="s">
        <v>221</v>
      </c>
      <c r="C108" s="12" t="s">
        <v>70</v>
      </c>
      <c r="D108" s="13" t="s">
        <v>222</v>
      </c>
      <c r="E108" s="14">
        <v>67</v>
      </c>
      <c r="F108" s="14"/>
      <c r="G108" s="14">
        <f t="shared" si="2"/>
        <v>67</v>
      </c>
      <c r="H108" s="14">
        <f>SUMPRODUCT(($C$3:$C$142=C108)*(G108&lt;$G$3:$G$142))+1</f>
        <v>74</v>
      </c>
    </row>
    <row r="109" s="2" customFormat="1" ht="22" customHeight="1" spans="1:8">
      <c r="A109" s="12">
        <v>107</v>
      </c>
      <c r="B109" s="12" t="s">
        <v>223</v>
      </c>
      <c r="C109" s="12" t="s">
        <v>70</v>
      </c>
      <c r="D109" s="13" t="s">
        <v>224</v>
      </c>
      <c r="E109" s="14">
        <v>66.75</v>
      </c>
      <c r="F109" s="14"/>
      <c r="G109" s="14">
        <f t="shared" si="2"/>
        <v>66.75</v>
      </c>
      <c r="H109" s="14">
        <f>SUMPRODUCT(($C$3:$C$142=C109)*(G109&lt;$G$3:$G$142))+1</f>
        <v>78</v>
      </c>
    </row>
    <row r="110" s="2" customFormat="1" ht="22" customHeight="1" spans="1:8">
      <c r="A110" s="12">
        <v>108</v>
      </c>
      <c r="B110" s="12" t="s">
        <v>225</v>
      </c>
      <c r="C110" s="12" t="s">
        <v>70</v>
      </c>
      <c r="D110" s="13" t="s">
        <v>226</v>
      </c>
      <c r="E110" s="14">
        <v>66.75</v>
      </c>
      <c r="F110" s="14"/>
      <c r="G110" s="14">
        <f t="shared" si="2"/>
        <v>66.75</v>
      </c>
      <c r="H110" s="14">
        <f>SUMPRODUCT(($C$3:$C$142=C110)*(G110&lt;$G$3:$G$142))+1</f>
        <v>78</v>
      </c>
    </row>
    <row r="111" s="2" customFormat="1" ht="22" customHeight="1" spans="1:8">
      <c r="A111" s="12">
        <v>109</v>
      </c>
      <c r="B111" s="12" t="s">
        <v>227</v>
      </c>
      <c r="C111" s="12" t="s">
        <v>70</v>
      </c>
      <c r="D111" s="13" t="s">
        <v>228</v>
      </c>
      <c r="E111" s="14">
        <v>66.5</v>
      </c>
      <c r="F111" s="14"/>
      <c r="G111" s="14">
        <f t="shared" si="2"/>
        <v>66.5</v>
      </c>
      <c r="H111" s="14">
        <f>SUMPRODUCT(($C$3:$C$142=C111)*(G111&lt;$G$3:$G$142))+1</f>
        <v>80</v>
      </c>
    </row>
    <row r="112" s="2" customFormat="1" ht="22" customHeight="1" spans="1:8">
      <c r="A112" s="12">
        <v>110</v>
      </c>
      <c r="B112" s="12" t="s">
        <v>229</v>
      </c>
      <c r="C112" s="12" t="s">
        <v>70</v>
      </c>
      <c r="D112" s="13" t="s">
        <v>230</v>
      </c>
      <c r="E112" s="14">
        <v>66.5</v>
      </c>
      <c r="F112" s="14"/>
      <c r="G112" s="14">
        <f t="shared" si="2"/>
        <v>66.5</v>
      </c>
      <c r="H112" s="14">
        <f>SUMPRODUCT(($C$3:$C$142=C112)*(G112&lt;$G$3:$G$142))+1</f>
        <v>80</v>
      </c>
    </row>
    <row r="113" s="2" customFormat="1" ht="22" customHeight="1" spans="1:8">
      <c r="A113" s="12">
        <v>111</v>
      </c>
      <c r="B113" s="12" t="s">
        <v>231</v>
      </c>
      <c r="C113" s="12" t="s">
        <v>70</v>
      </c>
      <c r="D113" s="13" t="s">
        <v>232</v>
      </c>
      <c r="E113" s="14">
        <v>66.5</v>
      </c>
      <c r="F113" s="14"/>
      <c r="G113" s="14">
        <f t="shared" si="2"/>
        <v>66.5</v>
      </c>
      <c r="H113" s="14">
        <f>SUMPRODUCT(($C$3:$C$142=C113)*(G113&lt;$G$3:$G$142))+1</f>
        <v>80</v>
      </c>
    </row>
    <row r="114" s="2" customFormat="1" ht="22" customHeight="1" spans="1:8">
      <c r="A114" s="12">
        <v>112</v>
      </c>
      <c r="B114" s="12" t="s">
        <v>233</v>
      </c>
      <c r="C114" s="12" t="s">
        <v>70</v>
      </c>
      <c r="D114" s="13" t="s">
        <v>234</v>
      </c>
      <c r="E114" s="14">
        <v>66</v>
      </c>
      <c r="F114" s="14"/>
      <c r="G114" s="14">
        <f t="shared" si="2"/>
        <v>66</v>
      </c>
      <c r="H114" s="14">
        <f>SUMPRODUCT(($C$3:$C$142=C114)*(G114&lt;$G$3:$G$142))+1</f>
        <v>83</v>
      </c>
    </row>
    <row r="115" s="2" customFormat="1" ht="22" customHeight="1" spans="1:8">
      <c r="A115" s="12">
        <v>113</v>
      </c>
      <c r="B115" s="12" t="s">
        <v>235</v>
      </c>
      <c r="C115" s="12" t="s">
        <v>70</v>
      </c>
      <c r="D115" s="13" t="s">
        <v>236</v>
      </c>
      <c r="E115" s="14">
        <v>65.75</v>
      </c>
      <c r="F115" s="14"/>
      <c r="G115" s="14">
        <f t="shared" si="2"/>
        <v>65.75</v>
      </c>
      <c r="H115" s="14">
        <f>SUMPRODUCT(($C$3:$C$142=C115)*(G115&lt;$G$3:$G$142))+1</f>
        <v>84</v>
      </c>
    </row>
    <row r="116" s="2" customFormat="1" ht="22" customHeight="1" spans="1:8">
      <c r="A116" s="12">
        <v>114</v>
      </c>
      <c r="B116" s="12" t="s">
        <v>237</v>
      </c>
      <c r="C116" s="12" t="s">
        <v>70</v>
      </c>
      <c r="D116" s="13" t="s">
        <v>238</v>
      </c>
      <c r="E116" s="14">
        <v>65.75</v>
      </c>
      <c r="F116" s="14"/>
      <c r="G116" s="14">
        <f t="shared" si="2"/>
        <v>65.75</v>
      </c>
      <c r="H116" s="14">
        <f>SUMPRODUCT(($C$3:$C$142=C116)*(G116&lt;$G$3:$G$142))+1</f>
        <v>84</v>
      </c>
    </row>
    <row r="117" s="2" customFormat="1" ht="22" customHeight="1" spans="1:8">
      <c r="A117" s="12">
        <v>115</v>
      </c>
      <c r="B117" s="12" t="s">
        <v>239</v>
      </c>
      <c r="C117" s="12" t="s">
        <v>70</v>
      </c>
      <c r="D117" s="13" t="s">
        <v>240</v>
      </c>
      <c r="E117" s="14">
        <v>65.25</v>
      </c>
      <c r="F117" s="14"/>
      <c r="G117" s="14">
        <f t="shared" si="2"/>
        <v>65.25</v>
      </c>
      <c r="H117" s="14">
        <f>SUMPRODUCT(($C$3:$C$142=C117)*(G117&lt;$G$3:$G$142))+1</f>
        <v>86</v>
      </c>
    </row>
    <row r="118" s="2" customFormat="1" ht="22" customHeight="1" spans="1:8">
      <c r="A118" s="12">
        <v>116</v>
      </c>
      <c r="B118" s="12" t="s">
        <v>241</v>
      </c>
      <c r="C118" s="12" t="s">
        <v>70</v>
      </c>
      <c r="D118" s="13" t="s">
        <v>242</v>
      </c>
      <c r="E118" s="14">
        <v>62.25</v>
      </c>
      <c r="F118" s="14">
        <v>3</v>
      </c>
      <c r="G118" s="14">
        <f t="shared" si="2"/>
        <v>65.25</v>
      </c>
      <c r="H118" s="14">
        <f>SUMPRODUCT(($C$3:$C$142=C118)*(G118&lt;$G$3:$G$142))+1</f>
        <v>86</v>
      </c>
    </row>
    <row r="119" s="2" customFormat="1" ht="22" customHeight="1" spans="1:8">
      <c r="A119" s="12">
        <v>117</v>
      </c>
      <c r="B119" s="12" t="s">
        <v>243</v>
      </c>
      <c r="C119" s="12" t="s">
        <v>70</v>
      </c>
      <c r="D119" s="13" t="s">
        <v>244</v>
      </c>
      <c r="E119" s="14">
        <v>65.25</v>
      </c>
      <c r="F119" s="14"/>
      <c r="G119" s="14">
        <f t="shared" si="2"/>
        <v>65.25</v>
      </c>
      <c r="H119" s="14">
        <f>SUMPRODUCT(($C$3:$C$142=C119)*(G119&lt;$G$3:$G$142))+1</f>
        <v>86</v>
      </c>
    </row>
    <row r="120" s="2" customFormat="1" ht="22" customHeight="1" spans="1:8">
      <c r="A120" s="12">
        <v>118</v>
      </c>
      <c r="B120" s="12" t="s">
        <v>245</v>
      </c>
      <c r="C120" s="12" t="s">
        <v>70</v>
      </c>
      <c r="D120" s="13" t="s">
        <v>246</v>
      </c>
      <c r="E120" s="14">
        <v>65.25</v>
      </c>
      <c r="F120" s="14"/>
      <c r="G120" s="14">
        <f t="shared" si="2"/>
        <v>65.25</v>
      </c>
      <c r="H120" s="14">
        <f>SUMPRODUCT(($C$3:$C$142=C120)*(G120&lt;$G$3:$G$142))+1</f>
        <v>86</v>
      </c>
    </row>
    <row r="121" s="2" customFormat="1" ht="22" customHeight="1" spans="1:8">
      <c r="A121" s="12">
        <v>119</v>
      </c>
      <c r="B121" s="12" t="s">
        <v>163</v>
      </c>
      <c r="C121" s="12" t="s">
        <v>70</v>
      </c>
      <c r="D121" s="13" t="s">
        <v>247</v>
      </c>
      <c r="E121" s="14">
        <v>64.75</v>
      </c>
      <c r="F121" s="14"/>
      <c r="G121" s="14">
        <f t="shared" si="2"/>
        <v>64.75</v>
      </c>
      <c r="H121" s="14">
        <f>SUMPRODUCT(($C$3:$C$142=C121)*(G121&lt;$G$3:$G$142))+1</f>
        <v>90</v>
      </c>
    </row>
    <row r="122" s="2" customFormat="1" ht="22" customHeight="1" spans="1:8">
      <c r="A122" s="12">
        <v>120</v>
      </c>
      <c r="B122" s="12" t="s">
        <v>248</v>
      </c>
      <c r="C122" s="12" t="s">
        <v>70</v>
      </c>
      <c r="D122" s="13" t="s">
        <v>249</v>
      </c>
      <c r="E122" s="14">
        <v>64.75</v>
      </c>
      <c r="F122" s="14"/>
      <c r="G122" s="14">
        <f t="shared" si="2"/>
        <v>64.75</v>
      </c>
      <c r="H122" s="14">
        <f>SUMPRODUCT(($C$3:$C$142=C122)*(G122&lt;$G$3:$G$142))+1</f>
        <v>90</v>
      </c>
    </row>
    <row r="123" s="2" customFormat="1" ht="22" customHeight="1" spans="1:8">
      <c r="A123" s="12">
        <v>121</v>
      </c>
      <c r="B123" s="12" t="s">
        <v>250</v>
      </c>
      <c r="C123" s="12" t="s">
        <v>70</v>
      </c>
      <c r="D123" s="13" t="s">
        <v>251</v>
      </c>
      <c r="E123" s="14">
        <v>64.75</v>
      </c>
      <c r="F123" s="14"/>
      <c r="G123" s="14">
        <f t="shared" si="2"/>
        <v>64.75</v>
      </c>
      <c r="H123" s="14">
        <f>SUMPRODUCT(($C$3:$C$142=C123)*(G123&lt;$G$3:$G$142))+1</f>
        <v>90</v>
      </c>
    </row>
    <row r="124" s="2" customFormat="1" ht="22" customHeight="1" spans="1:8">
      <c r="A124" s="12">
        <v>122</v>
      </c>
      <c r="B124" s="12" t="s">
        <v>252</v>
      </c>
      <c r="C124" s="12" t="s">
        <v>70</v>
      </c>
      <c r="D124" s="13" t="s">
        <v>253</v>
      </c>
      <c r="E124" s="14">
        <v>59.75</v>
      </c>
      <c r="F124" s="14">
        <v>5</v>
      </c>
      <c r="G124" s="14">
        <f t="shared" si="2"/>
        <v>64.75</v>
      </c>
      <c r="H124" s="14">
        <f>SUMPRODUCT(($C$3:$C$142=C124)*(G124&lt;$G$3:$G$142))+1</f>
        <v>90</v>
      </c>
    </row>
    <row r="125" s="2" customFormat="1" ht="22" customHeight="1" spans="1:8">
      <c r="A125" s="12">
        <v>123</v>
      </c>
      <c r="B125" s="12" t="s">
        <v>254</v>
      </c>
      <c r="C125" s="12" t="s">
        <v>70</v>
      </c>
      <c r="D125" s="13" t="s">
        <v>255</v>
      </c>
      <c r="E125" s="14">
        <v>64.5</v>
      </c>
      <c r="F125" s="14"/>
      <c r="G125" s="14">
        <f t="shared" si="2"/>
        <v>64.5</v>
      </c>
      <c r="H125" s="14">
        <f>SUMPRODUCT(($C$3:$C$142=C125)*(G125&lt;$G$3:$G$142))+1</f>
        <v>94</v>
      </c>
    </row>
    <row r="126" s="2" customFormat="1" ht="22" customHeight="1" spans="1:8">
      <c r="A126" s="12">
        <v>124</v>
      </c>
      <c r="B126" s="12" t="s">
        <v>256</v>
      </c>
      <c r="C126" s="12" t="s">
        <v>70</v>
      </c>
      <c r="D126" s="13" t="s">
        <v>257</v>
      </c>
      <c r="E126" s="14">
        <v>64.5</v>
      </c>
      <c r="F126" s="14"/>
      <c r="G126" s="14">
        <f t="shared" si="2"/>
        <v>64.5</v>
      </c>
      <c r="H126" s="14">
        <f>SUMPRODUCT(($C$3:$C$142=C126)*(G126&lt;$G$3:$G$142))+1</f>
        <v>94</v>
      </c>
    </row>
    <row r="127" s="2" customFormat="1" ht="22" customHeight="1" spans="1:8">
      <c r="A127" s="12">
        <v>125</v>
      </c>
      <c r="B127" s="12" t="s">
        <v>258</v>
      </c>
      <c r="C127" s="12" t="s">
        <v>70</v>
      </c>
      <c r="D127" s="13" t="s">
        <v>259</v>
      </c>
      <c r="E127" s="14">
        <v>64.5</v>
      </c>
      <c r="F127" s="14"/>
      <c r="G127" s="14">
        <f t="shared" si="2"/>
        <v>64.5</v>
      </c>
      <c r="H127" s="14">
        <f>SUMPRODUCT(($C$3:$C$142=C127)*(G127&lt;$G$3:$G$142))+1</f>
        <v>94</v>
      </c>
    </row>
    <row r="128" s="2" customFormat="1" ht="22" customHeight="1" spans="1:8">
      <c r="A128" s="12">
        <v>126</v>
      </c>
      <c r="B128" s="12" t="s">
        <v>260</v>
      </c>
      <c r="C128" s="12" t="s">
        <v>70</v>
      </c>
      <c r="D128" s="13" t="s">
        <v>261</v>
      </c>
      <c r="E128" s="14">
        <v>64.5</v>
      </c>
      <c r="F128" s="14"/>
      <c r="G128" s="14">
        <f t="shared" si="2"/>
        <v>64.5</v>
      </c>
      <c r="H128" s="14">
        <f>SUMPRODUCT(($C$3:$C$142=C128)*(G128&lt;$G$3:$G$142))+1</f>
        <v>94</v>
      </c>
    </row>
    <row r="129" s="2" customFormat="1" ht="22" customHeight="1" spans="1:8">
      <c r="A129" s="12">
        <v>127</v>
      </c>
      <c r="B129" s="12" t="s">
        <v>262</v>
      </c>
      <c r="C129" s="12" t="s">
        <v>70</v>
      </c>
      <c r="D129" s="13" t="s">
        <v>263</v>
      </c>
      <c r="E129" s="14">
        <v>64.5</v>
      </c>
      <c r="F129" s="14"/>
      <c r="G129" s="14">
        <f t="shared" si="2"/>
        <v>64.5</v>
      </c>
      <c r="H129" s="14">
        <f>SUMPRODUCT(($C$3:$C$142=C129)*(G129&lt;$G$3:$G$142))+1</f>
        <v>94</v>
      </c>
    </row>
    <row r="130" s="2" customFormat="1" ht="22" customHeight="1" spans="1:8">
      <c r="A130" s="12">
        <v>128</v>
      </c>
      <c r="B130" s="12" t="s">
        <v>264</v>
      </c>
      <c r="C130" s="12" t="s">
        <v>70</v>
      </c>
      <c r="D130" s="13" t="s">
        <v>265</v>
      </c>
      <c r="E130" s="14">
        <v>61.25</v>
      </c>
      <c r="F130" s="14">
        <v>3</v>
      </c>
      <c r="G130" s="14">
        <f t="shared" si="2"/>
        <v>64.25</v>
      </c>
      <c r="H130" s="14">
        <f>SUMPRODUCT(($C$3:$C$142=C130)*(G130&lt;$G$3:$G$142))+1</f>
        <v>99</v>
      </c>
    </row>
    <row r="131" s="2" customFormat="1" ht="22" customHeight="1" spans="1:8">
      <c r="A131" s="12">
        <v>129</v>
      </c>
      <c r="B131" s="12" t="s">
        <v>266</v>
      </c>
      <c r="C131" s="12" t="s">
        <v>70</v>
      </c>
      <c r="D131" s="13" t="s">
        <v>267</v>
      </c>
      <c r="E131" s="14">
        <v>64.25</v>
      </c>
      <c r="F131" s="14"/>
      <c r="G131" s="14">
        <f t="shared" si="2"/>
        <v>64.25</v>
      </c>
      <c r="H131" s="14">
        <f>SUMPRODUCT(($C$3:$C$142=C131)*(G131&lt;$G$3:$G$142))+1</f>
        <v>99</v>
      </c>
    </row>
    <row r="132" s="2" customFormat="1" ht="22" customHeight="1" spans="1:8">
      <c r="A132" s="12">
        <v>130</v>
      </c>
      <c r="B132" s="12" t="s">
        <v>268</v>
      </c>
      <c r="C132" s="12" t="s">
        <v>70</v>
      </c>
      <c r="D132" s="13" t="s">
        <v>269</v>
      </c>
      <c r="E132" s="14">
        <v>64.25</v>
      </c>
      <c r="F132" s="14"/>
      <c r="G132" s="14">
        <f t="shared" si="2"/>
        <v>64.25</v>
      </c>
      <c r="H132" s="14">
        <f>SUMPRODUCT(($C$3:$C$142=C132)*(G132&lt;$G$3:$G$142))+1</f>
        <v>99</v>
      </c>
    </row>
    <row r="133" s="2" customFormat="1" ht="22" customHeight="1" spans="1:8">
      <c r="A133" s="12">
        <v>131</v>
      </c>
      <c r="B133" s="12" t="s">
        <v>270</v>
      </c>
      <c r="C133" s="12" t="s">
        <v>70</v>
      </c>
      <c r="D133" s="13" t="s">
        <v>271</v>
      </c>
      <c r="E133" s="14">
        <v>59</v>
      </c>
      <c r="F133" s="14">
        <v>5</v>
      </c>
      <c r="G133" s="14">
        <f t="shared" si="2"/>
        <v>64</v>
      </c>
      <c r="H133" s="14">
        <f>SUMPRODUCT(($C$3:$C$142=C133)*(G133&lt;$G$3:$G$142))+1</f>
        <v>102</v>
      </c>
    </row>
    <row r="134" s="2" customFormat="1" ht="22" customHeight="1" spans="1:8">
      <c r="A134" s="12">
        <v>132</v>
      </c>
      <c r="B134" s="12" t="s">
        <v>272</v>
      </c>
      <c r="C134" s="12" t="s">
        <v>70</v>
      </c>
      <c r="D134" s="13" t="s">
        <v>273</v>
      </c>
      <c r="E134" s="14">
        <v>63.75</v>
      </c>
      <c r="F134" s="14"/>
      <c r="G134" s="14">
        <f t="shared" si="2"/>
        <v>63.75</v>
      </c>
      <c r="H134" s="14">
        <f>SUMPRODUCT(($C$3:$C$142=C134)*(G134&lt;$G$3:$G$142))+1</f>
        <v>103</v>
      </c>
    </row>
    <row r="135" s="2" customFormat="1" ht="22" customHeight="1" spans="1:8">
      <c r="A135" s="12">
        <v>133</v>
      </c>
      <c r="B135" s="12" t="s">
        <v>274</v>
      </c>
      <c r="C135" s="12" t="s">
        <v>70</v>
      </c>
      <c r="D135" s="13" t="s">
        <v>275</v>
      </c>
      <c r="E135" s="14">
        <v>58.5</v>
      </c>
      <c r="F135" s="14">
        <v>5</v>
      </c>
      <c r="G135" s="14">
        <f t="shared" si="2"/>
        <v>63.5</v>
      </c>
      <c r="H135" s="14">
        <f>SUMPRODUCT(($C$3:$C$142=C135)*(G135&lt;$G$3:$G$142))+1</f>
        <v>104</v>
      </c>
    </row>
    <row r="136" s="2" customFormat="1" ht="22" customHeight="1" spans="1:8">
      <c r="A136" s="12">
        <v>134</v>
      </c>
      <c r="B136" s="12" t="s">
        <v>276</v>
      </c>
      <c r="C136" s="12" t="s">
        <v>70</v>
      </c>
      <c r="D136" s="13" t="s">
        <v>277</v>
      </c>
      <c r="E136" s="14">
        <v>60.5</v>
      </c>
      <c r="F136" s="14">
        <v>3</v>
      </c>
      <c r="G136" s="14">
        <f t="shared" si="2"/>
        <v>63.5</v>
      </c>
      <c r="H136" s="14">
        <f>SUMPRODUCT(($C$3:$C$142=C136)*(G136&lt;$G$3:$G$142))+1</f>
        <v>104</v>
      </c>
    </row>
    <row r="137" s="2" customFormat="1" ht="22" customHeight="1" spans="1:8">
      <c r="A137" s="12">
        <v>135</v>
      </c>
      <c r="B137" s="12" t="s">
        <v>278</v>
      </c>
      <c r="C137" s="12" t="s">
        <v>70</v>
      </c>
      <c r="D137" s="13" t="s">
        <v>279</v>
      </c>
      <c r="E137" s="14">
        <v>63.5</v>
      </c>
      <c r="F137" s="14"/>
      <c r="G137" s="14">
        <f t="shared" si="2"/>
        <v>63.5</v>
      </c>
      <c r="H137" s="14">
        <f>SUMPRODUCT(($C$3:$C$142=C137)*(G137&lt;$G$3:$G$142))+1</f>
        <v>104</v>
      </c>
    </row>
    <row r="138" s="2" customFormat="1" ht="22" customHeight="1" spans="1:8">
      <c r="A138" s="12">
        <v>136</v>
      </c>
      <c r="B138" s="12" t="s">
        <v>280</v>
      </c>
      <c r="C138" s="12" t="s">
        <v>70</v>
      </c>
      <c r="D138" s="13" t="s">
        <v>281</v>
      </c>
      <c r="E138" s="14">
        <v>63.25</v>
      </c>
      <c r="F138" s="14"/>
      <c r="G138" s="14">
        <f t="shared" si="2"/>
        <v>63.25</v>
      </c>
      <c r="H138" s="14">
        <f>SUMPRODUCT(($C$3:$C$142=C138)*(G138&lt;$G$3:$G$142))+1</f>
        <v>107</v>
      </c>
    </row>
    <row r="139" s="2" customFormat="1" ht="22" customHeight="1" spans="1:8">
      <c r="A139" s="12">
        <v>137</v>
      </c>
      <c r="B139" s="12" t="s">
        <v>282</v>
      </c>
      <c r="C139" s="12" t="s">
        <v>70</v>
      </c>
      <c r="D139" s="13" t="s">
        <v>283</v>
      </c>
      <c r="E139" s="14">
        <v>63.25</v>
      </c>
      <c r="F139" s="14"/>
      <c r="G139" s="14">
        <f t="shared" si="2"/>
        <v>63.25</v>
      </c>
      <c r="H139" s="14">
        <f>SUMPRODUCT(($C$3:$C$142=C139)*(G139&lt;$G$3:$G$142))+1</f>
        <v>107</v>
      </c>
    </row>
    <row r="140" s="2" customFormat="1" ht="22" customHeight="1" spans="1:8">
      <c r="A140" s="12">
        <v>138</v>
      </c>
      <c r="B140" s="12" t="s">
        <v>114</v>
      </c>
      <c r="C140" s="12" t="s">
        <v>70</v>
      </c>
      <c r="D140" s="13" t="s">
        <v>284</v>
      </c>
      <c r="E140" s="14">
        <v>63.25</v>
      </c>
      <c r="F140" s="14"/>
      <c r="G140" s="14">
        <f t="shared" si="2"/>
        <v>63.25</v>
      </c>
      <c r="H140" s="14">
        <f>SUMPRODUCT(($C$3:$C$142=C140)*(G140&lt;$G$3:$G$142))+1</f>
        <v>107</v>
      </c>
    </row>
    <row r="141" s="2" customFormat="1" ht="22" customHeight="1" spans="1:8">
      <c r="A141" s="12">
        <v>139</v>
      </c>
      <c r="B141" s="12" t="s">
        <v>285</v>
      </c>
      <c r="C141" s="12" t="s">
        <v>70</v>
      </c>
      <c r="D141" s="13" t="s">
        <v>286</v>
      </c>
      <c r="E141" s="14">
        <v>63.25</v>
      </c>
      <c r="F141" s="14"/>
      <c r="G141" s="14">
        <f t="shared" si="2"/>
        <v>63.25</v>
      </c>
      <c r="H141" s="14">
        <f>SUMPRODUCT(($C$3:$C$142=C141)*(G141&lt;$G$3:$G$142))+1</f>
        <v>107</v>
      </c>
    </row>
    <row r="142" s="2" customFormat="1" ht="22" customHeight="1" spans="1:8">
      <c r="A142" s="12">
        <v>140</v>
      </c>
      <c r="B142" s="12" t="s">
        <v>287</v>
      </c>
      <c r="C142" s="12" t="s">
        <v>70</v>
      </c>
      <c r="D142" s="13" t="s">
        <v>288</v>
      </c>
      <c r="E142" s="14">
        <v>63.25</v>
      </c>
      <c r="F142" s="14"/>
      <c r="G142" s="14">
        <f t="shared" si="2"/>
        <v>63.25</v>
      </c>
      <c r="H142" s="14">
        <f>SUMPRODUCT(($C$3:$C$142=C142)*(G142&lt;$G$3:$G$142))+1</f>
        <v>107</v>
      </c>
    </row>
  </sheetData>
  <autoFilter ref="A1:H142">
    <extLst/>
  </autoFilter>
  <mergeCells count="1">
    <mergeCell ref="A1:H1"/>
  </mergeCells>
  <dataValidations count="1">
    <dataValidation type="list" allowBlank="1" showInputMessage="1" showErrorMessage="1" sqref="C12 C26 C27 C30 C31 C32 C35 C36 C37 C38 C41 C42 C45 C46 C47 C50 C51 C52 C53 C56 C57 C58 C59 C60 C61 C62 C63 C64 C65 C72 C73 C74 C75 C76 C82 C83 C84 C85 C86 C87 C88 C93 C94 C104 C105 C119 C120 C121 C122 C132 C140 C3:C8 C9:C11 C13:C16 C17:C21 C22:C25 C28:C29 C33:C34 C39:C40 C43:C44 C48:C49 C54:C55 C66:C69 C70:C71 C77:C78 C79:C81 C89:C90 C91:C92 C95:C96 C97:C98 C99:C103 C106:C112 C113:C114 C115:C116 C117:C118 C123:C124 C125:C131 C133:C137 C138:C139 C141:C142">
      <formula1>"古驿镇古驿社区,盘古镇盘古社区,塔河镇社区"</formula1>
    </dataValidation>
  </dataValidations>
  <pageMargins left="0.751388888888889" right="0.751388888888889" top="1" bottom="1"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勇敢小姐是原始野兽</cp:lastModifiedBy>
  <dcterms:created xsi:type="dcterms:W3CDTF">2023-01-08T08:21:00Z</dcterms:created>
  <dcterms:modified xsi:type="dcterms:W3CDTF">2023-01-08T09:41:24Z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D06334CE328E4C1D913B619C2A61E856</vt:lpwstr>
  </property>
  <property fmtid="{D5CDD505-2E9C-101B-9397-08002B2CF9AE}" pid="3" name="KSOProductBuildVer">
    <vt:lpwstr>2052-11.1.0.13703</vt:lpwstr>
  </property>
</Properties>
</file>