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公示" sheetId="1" r:id="rId1"/>
  </sheets>
  <definedNames>
    <definedName name="_xlnm.Print_Titles" localSheetId="0">'总成绩公示'!$1:$4</definedName>
    <definedName name="_xlnm._FilterDatabase" localSheetId="0" hidden="1">'总成绩公示'!$A$4:$L$59</definedName>
  </definedNames>
  <calcPr fullCalcOnLoad="1"/>
</workbook>
</file>

<file path=xl/sharedStrings.xml><?xml version="1.0" encoding="utf-8"?>
<sst xmlns="http://schemas.openxmlformats.org/spreadsheetml/2006/main" count="247" uniqueCount="154">
  <si>
    <t>雷波县2022年公开考调机关事业单位工作人员</t>
  </si>
  <si>
    <t>考试总成绩公示</t>
  </si>
  <si>
    <t>公示单位：中共雷波县委组织部  雷波县人力资源和社会保障局　                          时间：2023年1月8日</t>
  </si>
  <si>
    <t>抽签号</t>
  </si>
  <si>
    <t>准考证号</t>
  </si>
  <si>
    <t>姓名</t>
  </si>
  <si>
    <t>报考单位</t>
  </si>
  <si>
    <t>报考岗位</t>
  </si>
  <si>
    <t>笔试   成绩</t>
  </si>
  <si>
    <t>笔试成绩60%</t>
  </si>
  <si>
    <t>面试   成绩</t>
  </si>
  <si>
    <t>面试成绩40%</t>
  </si>
  <si>
    <t>考试总成绩</t>
  </si>
  <si>
    <t>岗位   排名</t>
  </si>
  <si>
    <t>备注</t>
  </si>
  <si>
    <t>2022(事业）0229</t>
  </si>
  <si>
    <t>魏薇</t>
  </si>
  <si>
    <t>雷波工业园区企业服务中心</t>
  </si>
  <si>
    <t>工作人员A岗位</t>
  </si>
  <si>
    <t>2022(事业）0308</t>
  </si>
  <si>
    <t>罗纯洁</t>
  </si>
  <si>
    <t>工作人员B岗位</t>
  </si>
  <si>
    <t>2022(事业）0309</t>
  </si>
  <si>
    <t>邱富平</t>
  </si>
  <si>
    <t>面试缺考</t>
  </si>
  <si>
    <t>2022(事业）0115</t>
  </si>
  <si>
    <t>朱长虹</t>
  </si>
  <si>
    <t>雷波县城乡基层治理服务中心</t>
  </si>
  <si>
    <t>工作人员</t>
  </si>
  <si>
    <t>2022(事业）0120</t>
  </si>
  <si>
    <t>罗明友</t>
  </si>
  <si>
    <t>2022(事业）0202</t>
  </si>
  <si>
    <t>简永鲜</t>
  </si>
  <si>
    <t>雷波县妇女儿童服务中心</t>
  </si>
  <si>
    <t>2022(事业）0129</t>
  </si>
  <si>
    <t>张燕</t>
  </si>
  <si>
    <t>2022(卫生）0511</t>
  </si>
  <si>
    <t>蒋梦</t>
  </si>
  <si>
    <t>雷波县妇幼保健计划生育服务中心</t>
  </si>
  <si>
    <t>妇产科医生</t>
  </si>
  <si>
    <t>2022(卫生）0502</t>
  </si>
  <si>
    <t>伍伟</t>
  </si>
  <si>
    <t>2022(卫生）0510</t>
  </si>
  <si>
    <t>卢而杰</t>
  </si>
  <si>
    <t>2022(卫生）0508</t>
  </si>
  <si>
    <t>杨露</t>
  </si>
  <si>
    <t>2022(卫生）0504</t>
  </si>
  <si>
    <t>肖华俊</t>
  </si>
  <si>
    <t>2022(事业）0314</t>
  </si>
  <si>
    <t>阿的阿甲莫</t>
  </si>
  <si>
    <t>雷波县公路运输服务发展中心</t>
  </si>
  <si>
    <t>2022(事业）0402</t>
  </si>
  <si>
    <t>朱妹妹</t>
  </si>
  <si>
    <t>2022(事业）0214</t>
  </si>
  <si>
    <t>韩雪</t>
  </si>
  <si>
    <t>雷波县公务服务中心</t>
  </si>
  <si>
    <t>2022(事业）0212</t>
  </si>
  <si>
    <t>曲木阿支</t>
  </si>
  <si>
    <t>2022(事业）0215</t>
  </si>
  <si>
    <t>王燕</t>
  </si>
  <si>
    <t>2022(事业）0111</t>
  </si>
  <si>
    <t>王姚</t>
  </si>
  <si>
    <t>2022(事业）0113</t>
  </si>
  <si>
    <t>周清</t>
  </si>
  <si>
    <t>2022(事业）0419</t>
  </si>
  <si>
    <t>伍忠勇</t>
  </si>
  <si>
    <t>雷波县机关事业单位养老保险服务中心</t>
  </si>
  <si>
    <t>2022(事业）0315</t>
  </si>
  <si>
    <t>李永欢</t>
  </si>
  <si>
    <t>2022(事业）0220</t>
  </si>
  <si>
    <t>杨波</t>
  </si>
  <si>
    <t>雷波县锦城镇就业和社会保障服务中心</t>
  </si>
  <si>
    <t>2022(事业）0219</t>
  </si>
  <si>
    <t>刘帅</t>
  </si>
  <si>
    <t>2022(公务）0102</t>
  </si>
  <si>
    <t>张媛媛</t>
  </si>
  <si>
    <t>雷波县锦城镇人民政府</t>
  </si>
  <si>
    <t>公务员</t>
  </si>
  <si>
    <t>2022(公务）0106</t>
  </si>
  <si>
    <t>崔兴莲</t>
  </si>
  <si>
    <t>2022(公务）0104</t>
  </si>
  <si>
    <t>苏日哈</t>
  </si>
  <si>
    <t>2022(公务）0103</t>
  </si>
  <si>
    <t>向荣</t>
  </si>
  <si>
    <t>2022(公务）0105</t>
  </si>
  <si>
    <t>沙打体</t>
  </si>
  <si>
    <t>2022(卫生）0513</t>
  </si>
  <si>
    <t>张梅</t>
  </si>
  <si>
    <t>雷波县锦城镇社区卫生服务中心</t>
  </si>
  <si>
    <t>2022(卫生）0518</t>
  </si>
  <si>
    <t>蔡裕</t>
  </si>
  <si>
    <t>2022(卫生）0520</t>
  </si>
  <si>
    <t>白晓欢</t>
  </si>
  <si>
    <t>临床医生</t>
  </si>
  <si>
    <t>2022(卫生）0523</t>
  </si>
  <si>
    <t>涂帅</t>
  </si>
  <si>
    <t>2022(卫生）0602</t>
  </si>
  <si>
    <t>黄阿则</t>
  </si>
  <si>
    <t>影像医生</t>
  </si>
  <si>
    <t>2022(卫生）0601</t>
  </si>
  <si>
    <t>银晓辉</t>
  </si>
  <si>
    <t>2022(事业）0204</t>
  </si>
  <si>
    <t>吉牛黑格</t>
  </si>
  <si>
    <t>雷波县民营经济维权服务中心</t>
  </si>
  <si>
    <t>2022(事业）0209</t>
  </si>
  <si>
    <t>吉木克古</t>
  </si>
  <si>
    <t>2022(事业）0424</t>
  </si>
  <si>
    <t>刘杨飞</t>
  </si>
  <si>
    <t>雷波县商务发展服务中心</t>
  </si>
  <si>
    <t>2022(事业）0228</t>
  </si>
  <si>
    <t>巫宁</t>
  </si>
  <si>
    <t>2022(参公）0109</t>
  </si>
  <si>
    <t>李行</t>
  </si>
  <si>
    <t>雷波县社会保险事业管理局</t>
  </si>
  <si>
    <t>参公人员</t>
  </si>
  <si>
    <t>2022(参公）0108</t>
  </si>
  <si>
    <t>卢尔且</t>
  </si>
  <si>
    <t>2022(事业）0225</t>
  </si>
  <si>
    <t>王婧</t>
  </si>
  <si>
    <t>雷波县水利水电工程质量监督分站</t>
  </si>
  <si>
    <t>2022(事业）0422</t>
  </si>
  <si>
    <t>郭朝刚</t>
  </si>
  <si>
    <t>2022(事业）0302</t>
  </si>
  <si>
    <t>杨晓</t>
  </si>
  <si>
    <t>雷波县水土保持服务中心</t>
  </si>
  <si>
    <t>2022(事业）0404</t>
  </si>
  <si>
    <t>克什吕达</t>
  </si>
  <si>
    <t>2022(事业）0124</t>
  </si>
  <si>
    <t>毛幸丽</t>
  </si>
  <si>
    <t>雷波县委目标督查事务中心</t>
  </si>
  <si>
    <t>2022(事业）0125</t>
  </si>
  <si>
    <t>杨阿芳</t>
  </si>
  <si>
    <t>2022(事业）0326</t>
  </si>
  <si>
    <t>唐晓英</t>
  </si>
  <si>
    <t>雷波县预算编审中心</t>
  </si>
  <si>
    <t>2022(事业）0224</t>
  </si>
  <si>
    <t>达华菲</t>
  </si>
  <si>
    <t>2022(卫生）0607</t>
  </si>
  <si>
    <t>陈晓伍</t>
  </si>
  <si>
    <t>雷波县中彝医院</t>
  </si>
  <si>
    <t>2022(卫生）0606</t>
  </si>
  <si>
    <t>吉古曲且</t>
  </si>
  <si>
    <t>2022(卫生）0610</t>
  </si>
  <si>
    <t>何玉华</t>
  </si>
  <si>
    <t>药房医生</t>
  </si>
  <si>
    <t>2022(卫生）0611</t>
  </si>
  <si>
    <t>林芙蓉</t>
  </si>
  <si>
    <t>2022(中医）0613</t>
  </si>
  <si>
    <t>林美</t>
  </si>
  <si>
    <t>中医医生</t>
  </si>
  <si>
    <t>2022(中医）0614</t>
  </si>
  <si>
    <t>方静</t>
  </si>
  <si>
    <t>2022(中医）0615</t>
  </si>
  <si>
    <t>曲木伊什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</si>
</sst>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63"/>
      <name val="微软雅黑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b/>
      <sz val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28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ColLevel_1" xfId="64"/>
    <cellStyle name="RowLevel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Zeros="0" tabSelected="1" workbookViewId="0" topLeftCell="A1">
      <pane ySplit="4" topLeftCell="A5" activePane="bottomLeft" state="frozen"/>
      <selection pane="bottomLeft" activeCell="P9" sqref="P9"/>
    </sheetView>
  </sheetViews>
  <sheetFormatPr defaultColWidth="9.00390625" defaultRowHeight="13.5"/>
  <cols>
    <col min="1" max="1" width="5.00390625" style="2" customWidth="1"/>
    <col min="2" max="2" width="15.75390625" style="2" customWidth="1"/>
    <col min="3" max="3" width="11.375" style="2" customWidth="1"/>
    <col min="4" max="4" width="28.875" style="3" customWidth="1"/>
    <col min="5" max="5" width="15.50390625" style="3" customWidth="1"/>
    <col min="6" max="6" width="7.375" style="4" customWidth="1"/>
    <col min="7" max="7" width="7.375" style="5" customWidth="1"/>
    <col min="8" max="8" width="6.875" style="4" customWidth="1"/>
    <col min="9" max="10" width="6.625" style="4" customWidth="1"/>
    <col min="11" max="11" width="6.625" style="2" customWidth="1"/>
    <col min="12" max="12" width="10.25390625" style="6" customWidth="1"/>
    <col min="13" max="16384" width="9.00390625" style="2" customWidth="1"/>
  </cols>
  <sheetData>
    <row r="1" spans="1:12" ht="2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23"/>
    </row>
    <row r="2" spans="1:12" ht="27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24"/>
    </row>
    <row r="3" spans="1:12" ht="27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25"/>
    </row>
    <row r="4" spans="1:12" s="1" customFormat="1" ht="45.75" customHeight="1">
      <c r="A4" s="10" t="s">
        <v>3</v>
      </c>
      <c r="B4" s="11" t="s">
        <v>4</v>
      </c>
      <c r="C4" s="11" t="s">
        <v>5</v>
      </c>
      <c r="D4" s="12" t="s">
        <v>6</v>
      </c>
      <c r="E4" s="13" t="s">
        <v>7</v>
      </c>
      <c r="F4" s="14" t="s">
        <v>8</v>
      </c>
      <c r="G4" s="15" t="s">
        <v>9</v>
      </c>
      <c r="H4" s="16" t="s">
        <v>10</v>
      </c>
      <c r="I4" s="16" t="s">
        <v>11</v>
      </c>
      <c r="J4" s="16" t="s">
        <v>12</v>
      </c>
      <c r="K4" s="26" t="s">
        <v>13</v>
      </c>
      <c r="L4" s="27" t="s">
        <v>14</v>
      </c>
    </row>
    <row r="5" spans="1:12" ht="24.75" customHeight="1">
      <c r="A5" s="17">
        <v>12</v>
      </c>
      <c r="B5" s="18" t="s">
        <v>15</v>
      </c>
      <c r="C5" s="18" t="s">
        <v>16</v>
      </c>
      <c r="D5" s="19" t="s">
        <v>17</v>
      </c>
      <c r="E5" s="19" t="s">
        <v>18</v>
      </c>
      <c r="F5" s="20">
        <v>58.25</v>
      </c>
      <c r="G5" s="21">
        <f>F5*0.6</f>
        <v>34.949999999999996</v>
      </c>
      <c r="H5" s="22">
        <v>72.7</v>
      </c>
      <c r="I5" s="22">
        <f>H5*0.4</f>
        <v>29.080000000000002</v>
      </c>
      <c r="J5" s="28">
        <f>G5+I5</f>
        <v>64.03</v>
      </c>
      <c r="K5" s="29">
        <v>1</v>
      </c>
      <c r="L5" s="19"/>
    </row>
    <row r="6" spans="1:12" ht="24.75" customHeight="1">
      <c r="A6" s="17">
        <v>22</v>
      </c>
      <c r="B6" s="18" t="s">
        <v>19</v>
      </c>
      <c r="C6" s="18" t="s">
        <v>20</v>
      </c>
      <c r="D6" s="19" t="s">
        <v>17</v>
      </c>
      <c r="E6" s="19" t="s">
        <v>21</v>
      </c>
      <c r="F6" s="20">
        <v>52.75</v>
      </c>
      <c r="G6" s="21">
        <f>F6*0.6</f>
        <v>31.65</v>
      </c>
      <c r="H6" s="22">
        <v>73.7</v>
      </c>
      <c r="I6" s="22">
        <f>H6*0.4</f>
        <v>29.480000000000004</v>
      </c>
      <c r="J6" s="28">
        <f>G6+I6</f>
        <v>61.13</v>
      </c>
      <c r="K6" s="29">
        <v>1</v>
      </c>
      <c r="L6" s="19"/>
    </row>
    <row r="7" spans="1:12" ht="24.75" customHeight="1">
      <c r="A7" s="17"/>
      <c r="B7" s="18" t="s">
        <v>22</v>
      </c>
      <c r="C7" s="18" t="s">
        <v>23</v>
      </c>
      <c r="D7" s="19" t="s">
        <v>17</v>
      </c>
      <c r="E7" s="19" t="s">
        <v>21</v>
      </c>
      <c r="F7" s="20">
        <v>47.25</v>
      </c>
      <c r="G7" s="21">
        <f>F7*0.6</f>
        <v>28.349999999999998</v>
      </c>
      <c r="H7" s="22"/>
      <c r="I7" s="22">
        <f>H7*0.4</f>
        <v>0</v>
      </c>
      <c r="J7" s="28">
        <f>G7+I7</f>
        <v>28.349999999999998</v>
      </c>
      <c r="K7" s="30">
        <v>2</v>
      </c>
      <c r="L7" s="19" t="s">
        <v>24</v>
      </c>
    </row>
    <row r="8" spans="1:12" ht="24.75" customHeight="1">
      <c r="A8" s="17">
        <v>20</v>
      </c>
      <c r="B8" s="18" t="s">
        <v>25</v>
      </c>
      <c r="C8" s="18" t="s">
        <v>26</v>
      </c>
      <c r="D8" s="19" t="s">
        <v>27</v>
      </c>
      <c r="E8" s="19" t="s">
        <v>28</v>
      </c>
      <c r="F8" s="20">
        <v>58.25</v>
      </c>
      <c r="G8" s="21">
        <f>F8*0.6</f>
        <v>34.949999999999996</v>
      </c>
      <c r="H8" s="22">
        <v>74.1</v>
      </c>
      <c r="I8" s="22">
        <f>H8*0.4</f>
        <v>29.64</v>
      </c>
      <c r="J8" s="28">
        <f>G8+I8</f>
        <v>64.59</v>
      </c>
      <c r="K8" s="30">
        <v>1</v>
      </c>
      <c r="L8" s="19"/>
    </row>
    <row r="9" spans="1:12" ht="24.75" customHeight="1">
      <c r="A9" s="17">
        <v>19</v>
      </c>
      <c r="B9" s="18" t="s">
        <v>29</v>
      </c>
      <c r="C9" s="18" t="s">
        <v>30</v>
      </c>
      <c r="D9" s="19" t="s">
        <v>27</v>
      </c>
      <c r="E9" s="19" t="s">
        <v>28</v>
      </c>
      <c r="F9" s="20">
        <v>49.33</v>
      </c>
      <c r="G9" s="21">
        <f>F9*0.6</f>
        <v>29.598</v>
      </c>
      <c r="H9" s="22">
        <v>70.4</v>
      </c>
      <c r="I9" s="22">
        <f>H9*0.4</f>
        <v>28.160000000000004</v>
      </c>
      <c r="J9" s="28">
        <f>G9+I9</f>
        <v>57.758</v>
      </c>
      <c r="K9" s="30">
        <v>2</v>
      </c>
      <c r="L9" s="19"/>
    </row>
    <row r="10" spans="1:12" ht="24.75" customHeight="1">
      <c r="A10" s="17">
        <v>24</v>
      </c>
      <c r="B10" s="18" t="s">
        <v>31</v>
      </c>
      <c r="C10" s="18" t="s">
        <v>32</v>
      </c>
      <c r="D10" s="19" t="s">
        <v>33</v>
      </c>
      <c r="E10" s="19" t="s">
        <v>28</v>
      </c>
      <c r="F10" s="20">
        <v>42.83</v>
      </c>
      <c r="G10" s="21">
        <f>F10*0.6</f>
        <v>25.697999999999997</v>
      </c>
      <c r="H10" s="22">
        <v>74.6</v>
      </c>
      <c r="I10" s="22">
        <f>H10*0.4</f>
        <v>29.84</v>
      </c>
      <c r="J10" s="28">
        <f>G10+I10</f>
        <v>55.538</v>
      </c>
      <c r="K10" s="30">
        <v>1</v>
      </c>
      <c r="L10" s="19"/>
    </row>
    <row r="11" spans="1:12" ht="24.75" customHeight="1">
      <c r="A11" s="17">
        <v>11</v>
      </c>
      <c r="B11" s="18" t="s">
        <v>34</v>
      </c>
      <c r="C11" s="18" t="s">
        <v>35</v>
      </c>
      <c r="D11" s="19" t="s">
        <v>33</v>
      </c>
      <c r="E11" s="19" t="s">
        <v>28</v>
      </c>
      <c r="F11" s="20">
        <v>42.58</v>
      </c>
      <c r="G11" s="21">
        <f>F11*0.6</f>
        <v>25.548</v>
      </c>
      <c r="H11" s="22">
        <v>73.7</v>
      </c>
      <c r="I11" s="22">
        <f>H11*0.4</f>
        <v>29.480000000000004</v>
      </c>
      <c r="J11" s="28">
        <f>G11+I11</f>
        <v>55.028000000000006</v>
      </c>
      <c r="K11" s="30">
        <v>2</v>
      </c>
      <c r="L11" s="19"/>
    </row>
    <row r="12" spans="1:12" ht="24.75" customHeight="1">
      <c r="A12" s="17">
        <v>2</v>
      </c>
      <c r="B12" s="18" t="s">
        <v>36</v>
      </c>
      <c r="C12" s="18" t="s">
        <v>37</v>
      </c>
      <c r="D12" s="19" t="s">
        <v>38</v>
      </c>
      <c r="E12" s="19" t="s">
        <v>39</v>
      </c>
      <c r="F12" s="20">
        <v>54.5</v>
      </c>
      <c r="G12" s="21">
        <f>F12*0.6</f>
        <v>32.699999999999996</v>
      </c>
      <c r="H12" s="22">
        <v>73.9</v>
      </c>
      <c r="I12" s="22">
        <f>H12*0.4</f>
        <v>29.560000000000002</v>
      </c>
      <c r="J12" s="28">
        <f>G12+I12</f>
        <v>62.26</v>
      </c>
      <c r="K12" s="30">
        <v>1</v>
      </c>
      <c r="L12" s="19"/>
    </row>
    <row r="13" spans="1:12" ht="24.75" customHeight="1">
      <c r="A13" s="17">
        <v>16</v>
      </c>
      <c r="B13" s="18" t="s">
        <v>40</v>
      </c>
      <c r="C13" s="18" t="s">
        <v>41</v>
      </c>
      <c r="D13" s="19" t="s">
        <v>38</v>
      </c>
      <c r="E13" s="19" t="s">
        <v>39</v>
      </c>
      <c r="F13" s="20">
        <v>53.5</v>
      </c>
      <c r="G13" s="21">
        <f>F13*0.6</f>
        <v>32.1</v>
      </c>
      <c r="H13" s="22">
        <v>75.3</v>
      </c>
      <c r="I13" s="22">
        <f>H13*0.4</f>
        <v>30.12</v>
      </c>
      <c r="J13" s="28">
        <f>G13+I13</f>
        <v>62.22</v>
      </c>
      <c r="K13" s="30">
        <v>2</v>
      </c>
      <c r="L13" s="19"/>
    </row>
    <row r="14" spans="1:12" ht="24.75" customHeight="1">
      <c r="A14" s="17">
        <v>6</v>
      </c>
      <c r="B14" s="18" t="s">
        <v>42</v>
      </c>
      <c r="C14" s="18" t="s">
        <v>43</v>
      </c>
      <c r="D14" s="19" t="s">
        <v>38</v>
      </c>
      <c r="E14" s="19" t="s">
        <v>39</v>
      </c>
      <c r="F14" s="20">
        <v>52</v>
      </c>
      <c r="G14" s="21">
        <f>F14*0.6</f>
        <v>31.2</v>
      </c>
      <c r="H14" s="22">
        <v>75.1</v>
      </c>
      <c r="I14" s="22">
        <f>H14*0.4</f>
        <v>30.04</v>
      </c>
      <c r="J14" s="28">
        <f>G14+I14</f>
        <v>61.239999999999995</v>
      </c>
      <c r="K14" s="30">
        <v>3</v>
      </c>
      <c r="L14" s="19"/>
    </row>
    <row r="15" spans="1:12" ht="24.75" customHeight="1">
      <c r="A15" s="17">
        <v>1</v>
      </c>
      <c r="B15" s="18" t="s">
        <v>44</v>
      </c>
      <c r="C15" s="18" t="s">
        <v>45</v>
      </c>
      <c r="D15" s="19" t="s">
        <v>38</v>
      </c>
      <c r="E15" s="19" t="s">
        <v>39</v>
      </c>
      <c r="F15" s="20">
        <v>47</v>
      </c>
      <c r="G15" s="21">
        <f>F15*0.6</f>
        <v>28.2</v>
      </c>
      <c r="H15" s="22">
        <v>26.6</v>
      </c>
      <c r="I15" s="22">
        <f>H15*0.4</f>
        <v>10.64</v>
      </c>
      <c r="J15" s="28">
        <f>G15+I15</f>
        <v>38.84</v>
      </c>
      <c r="K15" s="30">
        <v>4</v>
      </c>
      <c r="L15" s="19"/>
    </row>
    <row r="16" spans="1:12" ht="24.75" customHeight="1">
      <c r="A16" s="17"/>
      <c r="B16" s="18" t="s">
        <v>46</v>
      </c>
      <c r="C16" s="18" t="s">
        <v>47</v>
      </c>
      <c r="D16" s="19" t="s">
        <v>38</v>
      </c>
      <c r="E16" s="19" t="s">
        <v>39</v>
      </c>
      <c r="F16" s="20">
        <v>47</v>
      </c>
      <c r="G16" s="21">
        <f>F16*0.6</f>
        <v>28.2</v>
      </c>
      <c r="H16" s="22"/>
      <c r="I16" s="22">
        <f>H16*0.4</f>
        <v>0</v>
      </c>
      <c r="J16" s="28">
        <f>G16+I16</f>
        <v>28.2</v>
      </c>
      <c r="K16" s="30">
        <v>5</v>
      </c>
      <c r="L16" s="19" t="s">
        <v>24</v>
      </c>
    </row>
    <row r="17" spans="1:12" ht="24.75" customHeight="1">
      <c r="A17" s="17">
        <v>9</v>
      </c>
      <c r="B17" s="18" t="s">
        <v>48</v>
      </c>
      <c r="C17" s="18" t="s">
        <v>49</v>
      </c>
      <c r="D17" s="19" t="s">
        <v>50</v>
      </c>
      <c r="E17" s="19" t="s">
        <v>28</v>
      </c>
      <c r="F17" s="20">
        <v>49.5</v>
      </c>
      <c r="G17" s="21">
        <f>F17*0.6</f>
        <v>29.7</v>
      </c>
      <c r="H17" s="22">
        <v>71.3</v>
      </c>
      <c r="I17" s="22">
        <f>H17*0.4</f>
        <v>28.52</v>
      </c>
      <c r="J17" s="28">
        <f>G17+I17</f>
        <v>58.22</v>
      </c>
      <c r="K17" s="30">
        <v>1</v>
      </c>
      <c r="L17" s="19"/>
    </row>
    <row r="18" spans="1:12" ht="24.75" customHeight="1">
      <c r="A18" s="17">
        <v>7</v>
      </c>
      <c r="B18" s="18" t="s">
        <v>51</v>
      </c>
      <c r="C18" s="18" t="s">
        <v>52</v>
      </c>
      <c r="D18" s="19" t="s">
        <v>50</v>
      </c>
      <c r="E18" s="19" t="s">
        <v>28</v>
      </c>
      <c r="F18" s="20">
        <v>48.42</v>
      </c>
      <c r="G18" s="21">
        <f>F18*0.6</f>
        <v>29.052</v>
      </c>
      <c r="H18" s="22">
        <v>72.2</v>
      </c>
      <c r="I18" s="22">
        <f>H18*0.4</f>
        <v>28.880000000000003</v>
      </c>
      <c r="J18" s="28">
        <f>G18+I18</f>
        <v>57.932</v>
      </c>
      <c r="K18" s="30">
        <v>2</v>
      </c>
      <c r="L18" s="19"/>
    </row>
    <row r="19" spans="1:12" ht="24.75" customHeight="1">
      <c r="A19" s="17">
        <v>4</v>
      </c>
      <c r="B19" s="18" t="s">
        <v>53</v>
      </c>
      <c r="C19" s="18" t="s">
        <v>54</v>
      </c>
      <c r="D19" s="19" t="s">
        <v>55</v>
      </c>
      <c r="E19" s="19" t="s">
        <v>18</v>
      </c>
      <c r="F19" s="20">
        <v>38.75</v>
      </c>
      <c r="G19" s="21">
        <f>F19*0.6</f>
        <v>23.25</v>
      </c>
      <c r="H19" s="22">
        <v>76.7</v>
      </c>
      <c r="I19" s="22">
        <f>H19*0.4</f>
        <v>30.680000000000003</v>
      </c>
      <c r="J19" s="28">
        <f>G19+I19</f>
        <v>53.93000000000001</v>
      </c>
      <c r="K19" s="29">
        <v>1</v>
      </c>
      <c r="L19" s="19"/>
    </row>
    <row r="20" spans="1:12" ht="24.75" customHeight="1">
      <c r="A20" s="17">
        <v>3</v>
      </c>
      <c r="B20" s="18" t="s">
        <v>56</v>
      </c>
      <c r="C20" s="18" t="s">
        <v>57</v>
      </c>
      <c r="D20" s="19" t="s">
        <v>55</v>
      </c>
      <c r="E20" s="19" t="s">
        <v>18</v>
      </c>
      <c r="F20" s="20">
        <v>38.83</v>
      </c>
      <c r="G20" s="21">
        <f>F20*0.6</f>
        <v>23.298</v>
      </c>
      <c r="H20" s="22">
        <v>64.5</v>
      </c>
      <c r="I20" s="22">
        <f>H20*0.4</f>
        <v>25.8</v>
      </c>
      <c r="J20" s="28">
        <f>G20+I20</f>
        <v>49.098</v>
      </c>
      <c r="K20" s="30">
        <v>2</v>
      </c>
      <c r="L20" s="19"/>
    </row>
    <row r="21" spans="1:12" ht="24.75" customHeight="1">
      <c r="A21" s="17"/>
      <c r="B21" s="18" t="s">
        <v>58</v>
      </c>
      <c r="C21" s="18" t="s">
        <v>59</v>
      </c>
      <c r="D21" s="19" t="s">
        <v>55</v>
      </c>
      <c r="E21" s="19" t="s">
        <v>18</v>
      </c>
      <c r="F21" s="20">
        <v>23.75</v>
      </c>
      <c r="G21" s="21">
        <f>F21*0.6</f>
        <v>14.25</v>
      </c>
      <c r="H21" s="22"/>
      <c r="I21" s="22">
        <f>H21*0.4</f>
        <v>0</v>
      </c>
      <c r="J21" s="28">
        <f>G21+I21</f>
        <v>14.25</v>
      </c>
      <c r="K21" s="29">
        <v>3</v>
      </c>
      <c r="L21" s="19" t="s">
        <v>24</v>
      </c>
    </row>
    <row r="22" spans="1:12" ht="24.75" customHeight="1">
      <c r="A22" s="17">
        <v>23</v>
      </c>
      <c r="B22" s="18" t="s">
        <v>60</v>
      </c>
      <c r="C22" s="18" t="s">
        <v>61</v>
      </c>
      <c r="D22" s="19" t="s">
        <v>55</v>
      </c>
      <c r="E22" s="19" t="s">
        <v>21</v>
      </c>
      <c r="F22" s="20">
        <v>42.92</v>
      </c>
      <c r="G22" s="21">
        <f>F22*0.6</f>
        <v>25.752</v>
      </c>
      <c r="H22" s="22">
        <v>73.4</v>
      </c>
      <c r="I22" s="22">
        <f>H22*0.4</f>
        <v>29.360000000000003</v>
      </c>
      <c r="J22" s="28">
        <f>G22+I22</f>
        <v>55.112</v>
      </c>
      <c r="K22" s="29">
        <v>1</v>
      </c>
      <c r="L22" s="19"/>
    </row>
    <row r="23" spans="1:12" ht="24.75" customHeight="1">
      <c r="A23" s="17">
        <v>8</v>
      </c>
      <c r="B23" s="18" t="s">
        <v>62</v>
      </c>
      <c r="C23" s="18" t="s">
        <v>63</v>
      </c>
      <c r="D23" s="19" t="s">
        <v>55</v>
      </c>
      <c r="E23" s="19" t="s">
        <v>21</v>
      </c>
      <c r="F23" s="20">
        <v>37.67</v>
      </c>
      <c r="G23" s="21">
        <f>F23*0.6</f>
        <v>22.602</v>
      </c>
      <c r="H23" s="22">
        <v>74.7</v>
      </c>
      <c r="I23" s="22">
        <f>H23*0.4</f>
        <v>29.880000000000003</v>
      </c>
      <c r="J23" s="28">
        <f>G23+I23</f>
        <v>52.482</v>
      </c>
      <c r="K23" s="29">
        <v>2</v>
      </c>
      <c r="L23" s="19"/>
    </row>
    <row r="24" spans="1:12" ht="24.75" customHeight="1">
      <c r="A24" s="17">
        <v>13</v>
      </c>
      <c r="B24" s="18" t="s">
        <v>64</v>
      </c>
      <c r="C24" s="18" t="s">
        <v>65</v>
      </c>
      <c r="D24" s="19" t="s">
        <v>66</v>
      </c>
      <c r="E24" s="19" t="s">
        <v>28</v>
      </c>
      <c r="F24" s="20">
        <v>49.92</v>
      </c>
      <c r="G24" s="21">
        <f>F24*0.6</f>
        <v>29.951999999999998</v>
      </c>
      <c r="H24" s="22">
        <v>73.8</v>
      </c>
      <c r="I24" s="22">
        <f>H24*0.4</f>
        <v>29.52</v>
      </c>
      <c r="J24" s="28">
        <f>G24+I24</f>
        <v>59.471999999999994</v>
      </c>
      <c r="K24" s="29">
        <v>1</v>
      </c>
      <c r="L24" s="19"/>
    </row>
    <row r="25" spans="1:12" ht="24.75" customHeight="1">
      <c r="A25" s="17">
        <v>21</v>
      </c>
      <c r="B25" s="18" t="s">
        <v>67</v>
      </c>
      <c r="C25" s="18" t="s">
        <v>68</v>
      </c>
      <c r="D25" s="19" t="s">
        <v>66</v>
      </c>
      <c r="E25" s="19" t="s">
        <v>28</v>
      </c>
      <c r="F25" s="20">
        <v>50.75</v>
      </c>
      <c r="G25" s="21">
        <f>F25*0.6</f>
        <v>30.45</v>
      </c>
      <c r="H25" s="22">
        <v>71.1</v>
      </c>
      <c r="I25" s="22">
        <f>H25*0.4</f>
        <v>28.439999999999998</v>
      </c>
      <c r="J25" s="28">
        <f>G25+I25</f>
        <v>58.89</v>
      </c>
      <c r="K25" s="29">
        <v>2</v>
      </c>
      <c r="L25" s="19"/>
    </row>
    <row r="26" spans="1:12" ht="24.75" customHeight="1">
      <c r="A26" s="17">
        <v>17</v>
      </c>
      <c r="B26" s="18" t="s">
        <v>69</v>
      </c>
      <c r="C26" s="18" t="s">
        <v>70</v>
      </c>
      <c r="D26" s="19" t="s">
        <v>71</v>
      </c>
      <c r="E26" s="19" t="s">
        <v>28</v>
      </c>
      <c r="F26" s="20">
        <v>50.75</v>
      </c>
      <c r="G26" s="21">
        <f>F26*0.6</f>
        <v>30.45</v>
      </c>
      <c r="H26" s="22">
        <v>71.5</v>
      </c>
      <c r="I26" s="22">
        <f>H26*0.4</f>
        <v>28.6</v>
      </c>
      <c r="J26" s="28">
        <f>G26+I26</f>
        <v>59.05</v>
      </c>
      <c r="K26" s="29">
        <v>1</v>
      </c>
      <c r="L26" s="31"/>
    </row>
    <row r="27" spans="1:12" ht="24.75" customHeight="1">
      <c r="A27" s="17">
        <v>18</v>
      </c>
      <c r="B27" s="18" t="s">
        <v>72</v>
      </c>
      <c r="C27" s="18" t="s">
        <v>73</v>
      </c>
      <c r="D27" s="19" t="s">
        <v>71</v>
      </c>
      <c r="E27" s="19" t="s">
        <v>28</v>
      </c>
      <c r="F27" s="20">
        <v>50</v>
      </c>
      <c r="G27" s="21">
        <f>F27*0.6</f>
        <v>30</v>
      </c>
      <c r="H27" s="22">
        <v>72.3</v>
      </c>
      <c r="I27" s="22">
        <f>H27*0.4</f>
        <v>28.92</v>
      </c>
      <c r="J27" s="28">
        <f>G27+I27</f>
        <v>58.92</v>
      </c>
      <c r="K27" s="29">
        <v>2</v>
      </c>
      <c r="L27" s="19"/>
    </row>
    <row r="28" spans="1:12" ht="24.75" customHeight="1">
      <c r="A28" s="17">
        <v>15</v>
      </c>
      <c r="B28" s="18" t="s">
        <v>74</v>
      </c>
      <c r="C28" s="18" t="s">
        <v>75</v>
      </c>
      <c r="D28" s="19" t="s">
        <v>76</v>
      </c>
      <c r="E28" s="19" t="s">
        <v>77</v>
      </c>
      <c r="F28" s="20">
        <v>69.33</v>
      </c>
      <c r="G28" s="21">
        <f>F28*0.6</f>
        <v>41.598</v>
      </c>
      <c r="H28" s="22">
        <v>78.5</v>
      </c>
      <c r="I28" s="22">
        <f>H28*0.4</f>
        <v>31.400000000000002</v>
      </c>
      <c r="J28" s="28">
        <f>G28+I28</f>
        <v>72.998</v>
      </c>
      <c r="K28" s="29">
        <v>1</v>
      </c>
      <c r="L28" s="19"/>
    </row>
    <row r="29" spans="1:12" ht="24.75" customHeight="1">
      <c r="A29" s="17">
        <v>5</v>
      </c>
      <c r="B29" s="18" t="s">
        <v>78</v>
      </c>
      <c r="C29" s="18" t="s">
        <v>79</v>
      </c>
      <c r="D29" s="19" t="s">
        <v>76</v>
      </c>
      <c r="E29" s="19" t="s">
        <v>77</v>
      </c>
      <c r="F29" s="20">
        <v>59.58</v>
      </c>
      <c r="G29" s="21">
        <f>F29*0.6</f>
        <v>35.748</v>
      </c>
      <c r="H29" s="22">
        <v>82.1</v>
      </c>
      <c r="I29" s="22">
        <f>H29*0.4</f>
        <v>32.839999999999996</v>
      </c>
      <c r="J29" s="28">
        <f>G29+I29</f>
        <v>68.588</v>
      </c>
      <c r="K29" s="29">
        <v>2</v>
      </c>
      <c r="L29" s="19"/>
    </row>
    <row r="30" spans="1:12" ht="24.75" customHeight="1">
      <c r="A30" s="17">
        <v>10</v>
      </c>
      <c r="B30" s="18" t="s">
        <v>80</v>
      </c>
      <c r="C30" s="18" t="s">
        <v>81</v>
      </c>
      <c r="D30" s="19" t="s">
        <v>76</v>
      </c>
      <c r="E30" s="19" t="s">
        <v>77</v>
      </c>
      <c r="F30" s="20">
        <v>52.5</v>
      </c>
      <c r="G30" s="21">
        <f>F30*0.6</f>
        <v>31.5</v>
      </c>
      <c r="H30" s="22">
        <v>71.3</v>
      </c>
      <c r="I30" s="22">
        <f>H30*0.4</f>
        <v>28.52</v>
      </c>
      <c r="J30" s="28">
        <f>G30+I30</f>
        <v>60.019999999999996</v>
      </c>
      <c r="K30" s="29">
        <v>3</v>
      </c>
      <c r="L30" s="19"/>
    </row>
    <row r="31" spans="1:12" ht="24.75" customHeight="1">
      <c r="A31" s="17">
        <v>14</v>
      </c>
      <c r="B31" s="18" t="s">
        <v>82</v>
      </c>
      <c r="C31" s="18" t="s">
        <v>83</v>
      </c>
      <c r="D31" s="19" t="s">
        <v>76</v>
      </c>
      <c r="E31" s="19" t="s">
        <v>77</v>
      </c>
      <c r="F31" s="20">
        <v>47.75</v>
      </c>
      <c r="G31" s="21">
        <f>F31*0.6</f>
        <v>28.65</v>
      </c>
      <c r="H31" s="22">
        <v>74.1</v>
      </c>
      <c r="I31" s="22">
        <f>H31*0.4</f>
        <v>29.64</v>
      </c>
      <c r="J31" s="28">
        <f>G31+I31</f>
        <v>58.29</v>
      </c>
      <c r="K31" s="29">
        <v>4</v>
      </c>
      <c r="L31" s="19"/>
    </row>
    <row r="32" spans="1:12" ht="24.75" customHeight="1">
      <c r="A32" s="17"/>
      <c r="B32" s="18" t="s">
        <v>84</v>
      </c>
      <c r="C32" s="18" t="s">
        <v>85</v>
      </c>
      <c r="D32" s="19" t="s">
        <v>76</v>
      </c>
      <c r="E32" s="19" t="s">
        <v>77</v>
      </c>
      <c r="F32" s="20">
        <v>47.75</v>
      </c>
      <c r="G32" s="21">
        <f>F32*0.6</f>
        <v>28.65</v>
      </c>
      <c r="H32" s="22"/>
      <c r="I32" s="22">
        <f>H32*0.4</f>
        <v>0</v>
      </c>
      <c r="J32" s="28">
        <f>G32+I32</f>
        <v>28.65</v>
      </c>
      <c r="K32" s="29">
        <v>5</v>
      </c>
      <c r="L32" s="19" t="s">
        <v>24</v>
      </c>
    </row>
    <row r="33" spans="1:12" ht="24.75" customHeight="1">
      <c r="A33" s="17">
        <v>5</v>
      </c>
      <c r="B33" s="18" t="s">
        <v>86</v>
      </c>
      <c r="C33" s="18" t="s">
        <v>87</v>
      </c>
      <c r="D33" s="19" t="s">
        <v>88</v>
      </c>
      <c r="E33" s="19" t="s">
        <v>39</v>
      </c>
      <c r="F33" s="20">
        <v>55.5</v>
      </c>
      <c r="G33" s="21">
        <f>F33*0.6</f>
        <v>33.3</v>
      </c>
      <c r="H33" s="22">
        <v>71.2</v>
      </c>
      <c r="I33" s="22">
        <f>H33*0.4</f>
        <v>28.480000000000004</v>
      </c>
      <c r="J33" s="28">
        <f>G33+I33</f>
        <v>61.78</v>
      </c>
      <c r="K33" s="29">
        <v>1</v>
      </c>
      <c r="L33" s="19"/>
    </row>
    <row r="34" spans="1:12" ht="24.75" customHeight="1">
      <c r="A34" s="17"/>
      <c r="B34" s="18" t="s">
        <v>89</v>
      </c>
      <c r="C34" s="18" t="s">
        <v>90</v>
      </c>
      <c r="D34" s="19" t="s">
        <v>88</v>
      </c>
      <c r="E34" s="19" t="s">
        <v>39</v>
      </c>
      <c r="F34" s="20">
        <v>50.5</v>
      </c>
      <c r="G34" s="21">
        <f>F34*0.6</f>
        <v>30.299999999999997</v>
      </c>
      <c r="H34" s="22"/>
      <c r="I34" s="22">
        <f>H34*0.4</f>
        <v>0</v>
      </c>
      <c r="J34" s="28">
        <f>G34+I34</f>
        <v>30.299999999999997</v>
      </c>
      <c r="K34" s="29">
        <v>2</v>
      </c>
      <c r="L34" s="19" t="s">
        <v>24</v>
      </c>
    </row>
    <row r="35" spans="1:12" ht="24.75" customHeight="1">
      <c r="A35" s="17">
        <v>17</v>
      </c>
      <c r="B35" s="18" t="s">
        <v>91</v>
      </c>
      <c r="C35" s="18" t="s">
        <v>92</v>
      </c>
      <c r="D35" s="19" t="s">
        <v>88</v>
      </c>
      <c r="E35" s="19" t="s">
        <v>93</v>
      </c>
      <c r="F35" s="20">
        <v>45.5</v>
      </c>
      <c r="G35" s="21">
        <f>F35*0.6</f>
        <v>27.3</v>
      </c>
      <c r="H35" s="22">
        <v>71.6</v>
      </c>
      <c r="I35" s="22">
        <f>H35*0.4</f>
        <v>28.64</v>
      </c>
      <c r="J35" s="28">
        <f>G35+I35</f>
        <v>55.94</v>
      </c>
      <c r="K35" s="30">
        <v>1</v>
      </c>
      <c r="L35" s="19"/>
    </row>
    <row r="36" spans="1:12" ht="24.75" customHeight="1">
      <c r="A36" s="17">
        <v>3</v>
      </c>
      <c r="B36" s="18" t="s">
        <v>94</v>
      </c>
      <c r="C36" s="18" t="s">
        <v>95</v>
      </c>
      <c r="D36" s="19" t="s">
        <v>88</v>
      </c>
      <c r="E36" s="19" t="s">
        <v>93</v>
      </c>
      <c r="F36" s="20">
        <v>42.5</v>
      </c>
      <c r="G36" s="21">
        <f>F36*0.6</f>
        <v>25.5</v>
      </c>
      <c r="H36" s="22">
        <v>8.5</v>
      </c>
      <c r="I36" s="22">
        <f>H36*0.4</f>
        <v>3.4000000000000004</v>
      </c>
      <c r="J36" s="28">
        <f>G36+I36</f>
        <v>28.9</v>
      </c>
      <c r="K36" s="30">
        <v>2</v>
      </c>
      <c r="L36" s="19"/>
    </row>
    <row r="37" spans="1:12" ht="24.75" customHeight="1">
      <c r="A37" s="17">
        <v>19</v>
      </c>
      <c r="B37" s="18" t="s">
        <v>96</v>
      </c>
      <c r="C37" s="18" t="s">
        <v>97</v>
      </c>
      <c r="D37" s="19" t="s">
        <v>88</v>
      </c>
      <c r="E37" s="19" t="s">
        <v>98</v>
      </c>
      <c r="F37" s="20">
        <v>53</v>
      </c>
      <c r="G37" s="21">
        <f>F37*0.6</f>
        <v>31.799999999999997</v>
      </c>
      <c r="H37" s="22">
        <v>67.8</v>
      </c>
      <c r="I37" s="22">
        <f>H37*0.4</f>
        <v>27.12</v>
      </c>
      <c r="J37" s="28">
        <f>G37+I37</f>
        <v>58.92</v>
      </c>
      <c r="K37" s="30">
        <v>1</v>
      </c>
      <c r="L37" s="19"/>
    </row>
    <row r="38" spans="1:12" ht="24.75" customHeight="1">
      <c r="A38" s="17">
        <v>12</v>
      </c>
      <c r="B38" s="18" t="s">
        <v>99</v>
      </c>
      <c r="C38" s="18" t="s">
        <v>100</v>
      </c>
      <c r="D38" s="19" t="s">
        <v>88</v>
      </c>
      <c r="E38" s="19" t="s">
        <v>98</v>
      </c>
      <c r="F38" s="20">
        <v>39</v>
      </c>
      <c r="G38" s="21">
        <f>F38*0.6</f>
        <v>23.4</v>
      </c>
      <c r="H38" s="22">
        <v>66.1</v>
      </c>
      <c r="I38" s="22">
        <f>H38*0.4</f>
        <v>26.439999999999998</v>
      </c>
      <c r="J38" s="28">
        <f>G38+I38</f>
        <v>49.839999999999996</v>
      </c>
      <c r="K38" s="30">
        <v>2</v>
      </c>
      <c r="L38" s="19"/>
    </row>
    <row r="39" spans="1:12" ht="24.75" customHeight="1">
      <c r="A39" s="17">
        <v>4</v>
      </c>
      <c r="B39" s="18" t="s">
        <v>101</v>
      </c>
      <c r="C39" s="18" t="s">
        <v>102</v>
      </c>
      <c r="D39" s="19" t="s">
        <v>103</v>
      </c>
      <c r="E39" s="19" t="s">
        <v>28</v>
      </c>
      <c r="F39" s="20">
        <v>52.08</v>
      </c>
      <c r="G39" s="21">
        <f>F39*0.6</f>
        <v>31.247999999999998</v>
      </c>
      <c r="H39" s="22">
        <v>75.7</v>
      </c>
      <c r="I39" s="22">
        <f>H39*0.4</f>
        <v>30.28</v>
      </c>
      <c r="J39" s="28">
        <f>G39+I39</f>
        <v>61.528</v>
      </c>
      <c r="K39" s="30">
        <v>1</v>
      </c>
      <c r="L39" s="19"/>
    </row>
    <row r="40" spans="1:12" ht="24.75" customHeight="1">
      <c r="A40" s="17">
        <v>18</v>
      </c>
      <c r="B40" s="18" t="s">
        <v>104</v>
      </c>
      <c r="C40" s="18" t="s">
        <v>105</v>
      </c>
      <c r="D40" s="19" t="s">
        <v>103</v>
      </c>
      <c r="E40" s="19" t="s">
        <v>28</v>
      </c>
      <c r="F40" s="20">
        <v>51.33</v>
      </c>
      <c r="G40" s="21">
        <f>F40*0.6</f>
        <v>30.798</v>
      </c>
      <c r="H40" s="22">
        <v>70.9</v>
      </c>
      <c r="I40" s="22">
        <f>H40*0.4</f>
        <v>28.360000000000003</v>
      </c>
      <c r="J40" s="28">
        <f>G40+I40</f>
        <v>59.158</v>
      </c>
      <c r="K40" s="30">
        <v>2</v>
      </c>
      <c r="L40" s="19"/>
    </row>
    <row r="41" spans="1:12" ht="24.75" customHeight="1">
      <c r="A41" s="17">
        <v>10</v>
      </c>
      <c r="B41" s="18" t="s">
        <v>106</v>
      </c>
      <c r="C41" s="18" t="s">
        <v>107</v>
      </c>
      <c r="D41" s="19" t="s">
        <v>108</v>
      </c>
      <c r="E41" s="19" t="s">
        <v>28</v>
      </c>
      <c r="F41" s="20">
        <v>54.42</v>
      </c>
      <c r="G41" s="21">
        <f>F41*0.6</f>
        <v>32.652</v>
      </c>
      <c r="H41" s="22">
        <v>75</v>
      </c>
      <c r="I41" s="22">
        <f>H41*0.4</f>
        <v>30</v>
      </c>
      <c r="J41" s="28">
        <f>G41+I41</f>
        <v>62.652</v>
      </c>
      <c r="K41" s="30">
        <v>1</v>
      </c>
      <c r="L41" s="19"/>
    </row>
    <row r="42" spans="1:12" ht="24.75" customHeight="1">
      <c r="A42" s="17">
        <v>13</v>
      </c>
      <c r="B42" s="18" t="s">
        <v>109</v>
      </c>
      <c r="C42" s="18" t="s">
        <v>110</v>
      </c>
      <c r="D42" s="19" t="s">
        <v>108</v>
      </c>
      <c r="E42" s="19" t="s">
        <v>28</v>
      </c>
      <c r="F42" s="20">
        <v>54.75</v>
      </c>
      <c r="G42" s="21">
        <f>F42*0.6</f>
        <v>32.85</v>
      </c>
      <c r="H42" s="22">
        <v>74.3</v>
      </c>
      <c r="I42" s="22">
        <f>H42*0.4</f>
        <v>29.72</v>
      </c>
      <c r="J42" s="28">
        <f>G42+I42</f>
        <v>62.57</v>
      </c>
      <c r="K42" s="30">
        <v>2</v>
      </c>
      <c r="L42" s="19"/>
    </row>
    <row r="43" spans="1:12" ht="24.75" customHeight="1">
      <c r="A43" s="17">
        <v>14</v>
      </c>
      <c r="B43" s="18" t="s">
        <v>111</v>
      </c>
      <c r="C43" s="18" t="s">
        <v>112</v>
      </c>
      <c r="D43" s="19" t="s">
        <v>113</v>
      </c>
      <c r="E43" s="19" t="s">
        <v>114</v>
      </c>
      <c r="F43" s="20">
        <v>49.67</v>
      </c>
      <c r="G43" s="21">
        <f>F43*0.6</f>
        <v>29.802</v>
      </c>
      <c r="H43" s="22">
        <v>74.9</v>
      </c>
      <c r="I43" s="22">
        <f>H43*0.4</f>
        <v>29.960000000000004</v>
      </c>
      <c r="J43" s="28">
        <f>G43+I43</f>
        <v>59.762</v>
      </c>
      <c r="K43" s="30">
        <v>1</v>
      </c>
      <c r="L43" s="19"/>
    </row>
    <row r="44" spans="1:12" ht="24.75" customHeight="1">
      <c r="A44" s="17"/>
      <c r="B44" s="18" t="s">
        <v>115</v>
      </c>
      <c r="C44" s="18" t="s">
        <v>116</v>
      </c>
      <c r="D44" s="19" t="s">
        <v>113</v>
      </c>
      <c r="E44" s="19" t="s">
        <v>114</v>
      </c>
      <c r="F44" s="20">
        <v>47.83</v>
      </c>
      <c r="G44" s="21">
        <f>F44*0.6</f>
        <v>28.697999999999997</v>
      </c>
      <c r="H44" s="22"/>
      <c r="I44" s="22">
        <f>H44*0.4</f>
        <v>0</v>
      </c>
      <c r="J44" s="28">
        <f>G44+I44</f>
        <v>28.697999999999997</v>
      </c>
      <c r="K44" s="30">
        <v>2</v>
      </c>
      <c r="L44" s="19" t="s">
        <v>24</v>
      </c>
    </row>
    <row r="45" spans="1:12" ht="24.75" customHeight="1">
      <c r="A45" s="17">
        <v>2</v>
      </c>
      <c r="B45" s="18" t="s">
        <v>117</v>
      </c>
      <c r="C45" s="18" t="s">
        <v>118</v>
      </c>
      <c r="D45" s="19" t="s">
        <v>119</v>
      </c>
      <c r="E45" s="19" t="s">
        <v>28</v>
      </c>
      <c r="F45" s="20">
        <v>53.5</v>
      </c>
      <c r="G45" s="21">
        <f>F45*0.6</f>
        <v>32.1</v>
      </c>
      <c r="H45" s="22">
        <v>72.6</v>
      </c>
      <c r="I45" s="22">
        <f>H45*0.4</f>
        <v>29.04</v>
      </c>
      <c r="J45" s="28">
        <f>G45+I45</f>
        <v>61.14</v>
      </c>
      <c r="K45" s="30">
        <v>1</v>
      </c>
      <c r="L45" s="19"/>
    </row>
    <row r="46" spans="1:12" ht="24.75" customHeight="1">
      <c r="A46" s="17"/>
      <c r="B46" s="18" t="s">
        <v>120</v>
      </c>
      <c r="C46" s="18" t="s">
        <v>121</v>
      </c>
      <c r="D46" s="19" t="s">
        <v>119</v>
      </c>
      <c r="E46" s="19" t="s">
        <v>28</v>
      </c>
      <c r="F46" s="20">
        <v>34.25</v>
      </c>
      <c r="G46" s="21">
        <f>F46*0.6</f>
        <v>20.55</v>
      </c>
      <c r="H46" s="22"/>
      <c r="I46" s="22">
        <f>H46*0.4</f>
        <v>0</v>
      </c>
      <c r="J46" s="28">
        <f>G46+I46</f>
        <v>20.55</v>
      </c>
      <c r="K46" s="30">
        <v>2</v>
      </c>
      <c r="L46" s="19" t="s">
        <v>24</v>
      </c>
    </row>
    <row r="47" spans="1:12" ht="24.75" customHeight="1">
      <c r="A47" s="17">
        <v>9</v>
      </c>
      <c r="B47" s="18" t="s">
        <v>122</v>
      </c>
      <c r="C47" s="18" t="s">
        <v>123</v>
      </c>
      <c r="D47" s="19" t="s">
        <v>124</v>
      </c>
      <c r="E47" s="19" t="s">
        <v>28</v>
      </c>
      <c r="F47" s="20">
        <v>51.17</v>
      </c>
      <c r="G47" s="21">
        <f>F47*0.6</f>
        <v>30.701999999999998</v>
      </c>
      <c r="H47" s="22">
        <v>69.6</v>
      </c>
      <c r="I47" s="22">
        <f>H47*0.4</f>
        <v>27.84</v>
      </c>
      <c r="J47" s="28">
        <f>G47+I47</f>
        <v>58.542</v>
      </c>
      <c r="K47" s="30">
        <v>1</v>
      </c>
      <c r="L47" s="19"/>
    </row>
    <row r="48" spans="1:12" ht="24.75" customHeight="1">
      <c r="A48" s="17"/>
      <c r="B48" s="18" t="s">
        <v>125</v>
      </c>
      <c r="C48" s="18" t="s">
        <v>126</v>
      </c>
      <c r="D48" s="19" t="s">
        <v>124</v>
      </c>
      <c r="E48" s="19" t="s">
        <v>28</v>
      </c>
      <c r="F48" s="20">
        <v>33.08</v>
      </c>
      <c r="G48" s="21">
        <f>F48*0.6</f>
        <v>19.848</v>
      </c>
      <c r="H48" s="22"/>
      <c r="I48" s="22">
        <f>H48*0.4</f>
        <v>0</v>
      </c>
      <c r="J48" s="28">
        <f>G48+I48</f>
        <v>19.848</v>
      </c>
      <c r="K48" s="30">
        <v>2</v>
      </c>
      <c r="L48" s="19" t="s">
        <v>24</v>
      </c>
    </row>
    <row r="49" spans="1:12" ht="24.75" customHeight="1">
      <c r="A49" s="17">
        <v>7</v>
      </c>
      <c r="B49" s="18" t="s">
        <v>127</v>
      </c>
      <c r="C49" s="18" t="s">
        <v>128</v>
      </c>
      <c r="D49" s="19" t="s">
        <v>129</v>
      </c>
      <c r="E49" s="19" t="s">
        <v>28</v>
      </c>
      <c r="F49" s="20">
        <v>44.67</v>
      </c>
      <c r="G49" s="21">
        <f>F49*0.6</f>
        <v>26.802</v>
      </c>
      <c r="H49" s="22">
        <v>74.3</v>
      </c>
      <c r="I49" s="22">
        <f>H49*0.4</f>
        <v>29.72</v>
      </c>
      <c r="J49" s="28">
        <f>G49+I49</f>
        <v>56.522</v>
      </c>
      <c r="K49" s="30">
        <v>1</v>
      </c>
      <c r="L49" s="19"/>
    </row>
    <row r="50" spans="1:12" ht="24.75" customHeight="1">
      <c r="A50" s="17">
        <v>8</v>
      </c>
      <c r="B50" s="18" t="s">
        <v>130</v>
      </c>
      <c r="C50" s="18" t="s">
        <v>131</v>
      </c>
      <c r="D50" s="19" t="s">
        <v>129</v>
      </c>
      <c r="E50" s="19" t="s">
        <v>28</v>
      </c>
      <c r="F50" s="20">
        <v>44.83</v>
      </c>
      <c r="G50" s="21">
        <f>F50*0.6</f>
        <v>26.898</v>
      </c>
      <c r="H50" s="22">
        <v>65.2</v>
      </c>
      <c r="I50" s="22">
        <f>H50*0.4</f>
        <v>26.080000000000002</v>
      </c>
      <c r="J50" s="28">
        <f>G50+I50</f>
        <v>52.978</v>
      </c>
      <c r="K50" s="30">
        <v>2</v>
      </c>
      <c r="L50" s="19"/>
    </row>
    <row r="51" spans="1:12" ht="24.75" customHeight="1">
      <c r="A51" s="17">
        <v>16</v>
      </c>
      <c r="B51" s="18" t="s">
        <v>132</v>
      </c>
      <c r="C51" s="18" t="s">
        <v>133</v>
      </c>
      <c r="D51" s="19" t="s">
        <v>134</v>
      </c>
      <c r="E51" s="19" t="s">
        <v>28</v>
      </c>
      <c r="F51" s="20">
        <v>44.67</v>
      </c>
      <c r="G51" s="21">
        <f>F51*0.6</f>
        <v>26.802</v>
      </c>
      <c r="H51" s="22">
        <v>72.9</v>
      </c>
      <c r="I51" s="22">
        <f>H51*0.4</f>
        <v>29.160000000000004</v>
      </c>
      <c r="J51" s="28">
        <f>G51+I51</f>
        <v>55.962</v>
      </c>
      <c r="K51" s="30">
        <v>1</v>
      </c>
      <c r="L51" s="19"/>
    </row>
    <row r="52" spans="1:12" ht="24.75" customHeight="1">
      <c r="A52" s="17">
        <v>11</v>
      </c>
      <c r="B52" s="18" t="s">
        <v>135</v>
      </c>
      <c r="C52" s="18" t="s">
        <v>136</v>
      </c>
      <c r="D52" s="19" t="s">
        <v>134</v>
      </c>
      <c r="E52" s="19" t="s">
        <v>28</v>
      </c>
      <c r="F52" s="20">
        <v>40.42</v>
      </c>
      <c r="G52" s="21">
        <f>F52*0.6</f>
        <v>24.252</v>
      </c>
      <c r="H52" s="22">
        <v>69.8</v>
      </c>
      <c r="I52" s="22">
        <f>H52*0.4</f>
        <v>27.92</v>
      </c>
      <c r="J52" s="28">
        <f>G52+I52</f>
        <v>52.172</v>
      </c>
      <c r="K52" s="30">
        <v>2</v>
      </c>
      <c r="L52" s="19"/>
    </row>
    <row r="53" spans="1:12" ht="24.75" customHeight="1">
      <c r="A53" s="17">
        <v>6</v>
      </c>
      <c r="B53" s="18" t="s">
        <v>137</v>
      </c>
      <c r="C53" s="18" t="s">
        <v>138</v>
      </c>
      <c r="D53" s="19" t="s">
        <v>139</v>
      </c>
      <c r="E53" s="19" t="s">
        <v>93</v>
      </c>
      <c r="F53" s="20">
        <v>51.5</v>
      </c>
      <c r="G53" s="21">
        <f>F53*0.6</f>
        <v>30.9</v>
      </c>
      <c r="H53" s="22">
        <v>73.4</v>
      </c>
      <c r="I53" s="22">
        <f>H53*0.4</f>
        <v>29.360000000000003</v>
      </c>
      <c r="J53" s="28">
        <f>G53+I53</f>
        <v>60.260000000000005</v>
      </c>
      <c r="K53" s="30">
        <v>1</v>
      </c>
      <c r="L53" s="19"/>
    </row>
    <row r="54" spans="1:12" ht="24.75" customHeight="1">
      <c r="A54" s="17"/>
      <c r="B54" s="18" t="s">
        <v>140</v>
      </c>
      <c r="C54" s="18" t="s">
        <v>141</v>
      </c>
      <c r="D54" s="19" t="s">
        <v>139</v>
      </c>
      <c r="E54" s="19" t="s">
        <v>93</v>
      </c>
      <c r="F54" s="20">
        <v>48</v>
      </c>
      <c r="G54" s="21">
        <f>F54*0.6</f>
        <v>28.799999999999997</v>
      </c>
      <c r="H54" s="22"/>
      <c r="I54" s="22">
        <f>H54*0.4</f>
        <v>0</v>
      </c>
      <c r="J54" s="28">
        <f>G54+I54</f>
        <v>28.799999999999997</v>
      </c>
      <c r="K54" s="30">
        <v>2</v>
      </c>
      <c r="L54" s="19" t="s">
        <v>24</v>
      </c>
    </row>
    <row r="55" spans="1:12" ht="24.75" customHeight="1">
      <c r="A55" s="17">
        <v>15</v>
      </c>
      <c r="B55" s="18" t="s">
        <v>142</v>
      </c>
      <c r="C55" s="18" t="s">
        <v>143</v>
      </c>
      <c r="D55" s="19" t="s">
        <v>139</v>
      </c>
      <c r="E55" s="19" t="s">
        <v>144</v>
      </c>
      <c r="F55" s="20">
        <v>48</v>
      </c>
      <c r="G55" s="21">
        <f>F55*0.6</f>
        <v>28.799999999999997</v>
      </c>
      <c r="H55" s="22">
        <v>73.8</v>
      </c>
      <c r="I55" s="22">
        <f>H55*0.4</f>
        <v>29.52</v>
      </c>
      <c r="J55" s="28">
        <f>G55+I55</f>
        <v>58.31999999999999</v>
      </c>
      <c r="K55" s="29">
        <v>1</v>
      </c>
      <c r="L55" s="21"/>
    </row>
    <row r="56" spans="1:12" ht="24.75" customHeight="1">
      <c r="A56" s="17"/>
      <c r="B56" s="18" t="s">
        <v>145</v>
      </c>
      <c r="C56" s="18" t="s">
        <v>146</v>
      </c>
      <c r="D56" s="19" t="s">
        <v>139</v>
      </c>
      <c r="E56" s="19" t="s">
        <v>144</v>
      </c>
      <c r="F56" s="20">
        <v>45</v>
      </c>
      <c r="G56" s="21">
        <f>F56*0.6</f>
        <v>27</v>
      </c>
      <c r="H56" s="22"/>
      <c r="I56" s="22">
        <f>H56*0.4</f>
        <v>0</v>
      </c>
      <c r="J56" s="28">
        <f>G56+I56</f>
        <v>27</v>
      </c>
      <c r="K56" s="30">
        <v>2</v>
      </c>
      <c r="L56" s="19" t="s">
        <v>24</v>
      </c>
    </row>
    <row r="57" spans="1:12" ht="24.75" customHeight="1">
      <c r="A57" s="17">
        <v>1</v>
      </c>
      <c r="B57" s="18" t="s">
        <v>147</v>
      </c>
      <c r="C57" s="18" t="s">
        <v>148</v>
      </c>
      <c r="D57" s="19" t="s">
        <v>139</v>
      </c>
      <c r="E57" s="19" t="s">
        <v>149</v>
      </c>
      <c r="F57" s="20">
        <v>53.5</v>
      </c>
      <c r="G57" s="21">
        <f>F57*0.6</f>
        <v>32.1</v>
      </c>
      <c r="H57" s="22">
        <v>36.8</v>
      </c>
      <c r="I57" s="22">
        <f>H57*0.4</f>
        <v>14.719999999999999</v>
      </c>
      <c r="J57" s="28">
        <f>G57+I57</f>
        <v>46.82</v>
      </c>
      <c r="K57" s="30">
        <v>1</v>
      </c>
      <c r="L57" s="19"/>
    </row>
    <row r="58" spans="1:12" ht="24.75" customHeight="1">
      <c r="A58" s="17"/>
      <c r="B58" s="18" t="s">
        <v>150</v>
      </c>
      <c r="C58" s="18" t="s">
        <v>151</v>
      </c>
      <c r="D58" s="19" t="s">
        <v>139</v>
      </c>
      <c r="E58" s="19" t="s">
        <v>149</v>
      </c>
      <c r="F58" s="20">
        <v>48.5</v>
      </c>
      <c r="G58" s="21">
        <f>F58*0.6</f>
        <v>29.099999999999998</v>
      </c>
      <c r="H58" s="22"/>
      <c r="I58" s="22">
        <f>H58*0.4</f>
        <v>0</v>
      </c>
      <c r="J58" s="28">
        <f>G58+I58</f>
        <v>29.099999999999998</v>
      </c>
      <c r="K58" s="30">
        <v>2</v>
      </c>
      <c r="L58" s="19" t="s">
        <v>24</v>
      </c>
    </row>
    <row r="59" spans="1:12" ht="24.75" customHeight="1">
      <c r="A59" s="17"/>
      <c r="B59" s="18" t="s">
        <v>152</v>
      </c>
      <c r="C59" s="18" t="s">
        <v>153</v>
      </c>
      <c r="D59" s="19" t="s">
        <v>139</v>
      </c>
      <c r="E59" s="19" t="s">
        <v>149</v>
      </c>
      <c r="F59" s="20">
        <v>48.5</v>
      </c>
      <c r="G59" s="21">
        <f>F59*0.6</f>
        <v>29.099999999999998</v>
      </c>
      <c r="H59" s="22"/>
      <c r="I59" s="22">
        <f>H59*0.4</f>
        <v>0</v>
      </c>
      <c r="J59" s="28">
        <f>G59+I59</f>
        <v>29.099999999999998</v>
      </c>
      <c r="K59" s="30">
        <v>2</v>
      </c>
      <c r="L59" s="19" t="s">
        <v>24</v>
      </c>
    </row>
  </sheetData>
  <sheetProtection/>
  <autoFilter ref="A4:L59"/>
  <mergeCells count="3">
    <mergeCell ref="A1:L1"/>
    <mergeCell ref="A2:L2"/>
    <mergeCell ref="A3:L3"/>
  </mergeCells>
  <printOptions horizontalCentered="1"/>
  <pageMargins left="0.5902777777777778" right="0.5902777777777778" top="0.7868055555555555" bottom="0.7868055555555555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shenduxitong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lbxjw8822731</dc:creator>
  <cp:keywords/>
  <dc:description/>
  <cp:lastModifiedBy>雨天太阳</cp:lastModifiedBy>
  <cp:lastPrinted>2023-01-08T03:02:40Z</cp:lastPrinted>
  <dcterms:created xsi:type="dcterms:W3CDTF">2020-08-30T08:37:07Z</dcterms:created>
  <dcterms:modified xsi:type="dcterms:W3CDTF">2023-01-08T06:37:02Z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72F79DB459CC4679A244690724B6C47E</vt:lpwstr>
  </property>
  <property fmtid="{D5CDD505-2E9C-101B-9397-08002B2CF9AE}" pid="4" name="KSOProductBuildV">
    <vt:lpwstr>2052-11.1.0.13703</vt:lpwstr>
  </property>
</Properties>
</file>