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60" windowHeight="12195" activeTab="0"/>
  </bookViews>
  <sheets>
    <sheet name="1 " sheetId="1" r:id="rId1"/>
  </sheets>
  <definedNames>
    <definedName name="_xlnm.Print_Titles" localSheetId="0">'1 '!$3:$3</definedName>
  </definedNames>
  <calcPr fullCalcOnLoad="1"/>
</workbook>
</file>

<file path=xl/sharedStrings.xml><?xml version="1.0" encoding="utf-8"?>
<sst xmlns="http://schemas.openxmlformats.org/spreadsheetml/2006/main" count="164" uniqueCount="84">
  <si>
    <r>
      <t>附件</t>
    </r>
    <r>
      <rPr>
        <sz val="12"/>
        <rFont val="Times New Roman"/>
        <family val="1"/>
      </rPr>
      <t>1</t>
    </r>
  </si>
  <si>
    <r>
      <t>2022</t>
    </r>
    <r>
      <rPr>
        <sz val="16"/>
        <color indexed="8"/>
        <rFont val="方正小标宋简体"/>
        <family val="4"/>
      </rPr>
      <t>年下半年高新区事业单位公开考试聘用工作人员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方正小标宋简体"/>
        <family val="4"/>
      </rPr>
      <t>笔面试总成绩及排名和进入体检人员名单</t>
    </r>
  </si>
  <si>
    <t>报考单位</t>
  </si>
  <si>
    <t>报考岗位</t>
  </si>
  <si>
    <t>岗位代码</t>
  </si>
  <si>
    <t>姓名</t>
  </si>
  <si>
    <t>准考证号</t>
  </si>
  <si>
    <r>
      <rPr>
        <b/>
        <sz val="10"/>
        <color indexed="8"/>
        <rFont val="宋体"/>
        <family val="0"/>
      </rPr>
      <t>公共科目笔试成绩</t>
    </r>
  </si>
  <si>
    <t>政策性加分</t>
  </si>
  <si>
    <t>笔试总成绩（含政策性加分）</t>
  </si>
  <si>
    <r>
      <rPr>
        <b/>
        <sz val="10"/>
        <color indexed="8"/>
        <rFont val="宋体"/>
        <family val="0"/>
      </rPr>
      <t>笔试折合成绩</t>
    </r>
  </si>
  <si>
    <r>
      <rPr>
        <b/>
        <sz val="10"/>
        <color indexed="8"/>
        <rFont val="宋体"/>
        <family val="0"/>
      </rPr>
      <t>面试总成绩</t>
    </r>
  </si>
  <si>
    <r>
      <rPr>
        <b/>
        <sz val="10"/>
        <color indexed="8"/>
        <rFont val="宋体"/>
        <family val="0"/>
      </rPr>
      <t>面试折合成绩</t>
    </r>
  </si>
  <si>
    <t>笔面试总成绩</t>
  </si>
  <si>
    <t>名次</t>
  </si>
  <si>
    <t>是否进入体检</t>
  </si>
  <si>
    <t>备注</t>
  </si>
  <si>
    <t>街道下属事业单位</t>
  </si>
  <si>
    <t>工作人员</t>
  </si>
  <si>
    <t>801013</t>
  </si>
  <si>
    <t>贺倩</t>
  </si>
  <si>
    <t>5060322134624</t>
  </si>
  <si>
    <t>进入体检</t>
  </si>
  <si>
    <t>周丽平</t>
  </si>
  <si>
    <t>5060322135119</t>
  </si>
  <si>
    <t>童旭</t>
  </si>
  <si>
    <t>5060322136207</t>
  </si>
  <si>
    <t>汤兴</t>
  </si>
  <si>
    <t>5060322136113</t>
  </si>
  <si>
    <t>李杭奇</t>
  </si>
  <si>
    <t>5060322136014</t>
  </si>
  <si>
    <t>谈敏</t>
  </si>
  <si>
    <t>5060322136222</t>
  </si>
  <si>
    <t>彭朝霞</t>
  </si>
  <si>
    <t>5060322135221</t>
  </si>
  <si>
    <t>张海</t>
  </si>
  <si>
    <t>5060322135514</t>
  </si>
  <si>
    <t>钟楚威</t>
  </si>
  <si>
    <t>5060322134530</t>
  </si>
  <si>
    <t>邹禄鳞</t>
  </si>
  <si>
    <t>5060322135120</t>
  </si>
  <si>
    <t>张大林</t>
  </si>
  <si>
    <t>5060322135417</t>
  </si>
  <si>
    <t>殷惠敏</t>
  </si>
  <si>
    <t>5060322136521</t>
  </si>
  <si>
    <t>杨才英</t>
  </si>
  <si>
    <t>5060322135005</t>
  </si>
  <si>
    <t>王小波</t>
  </si>
  <si>
    <t>5060322135629</t>
  </si>
  <si>
    <t>窦佳</t>
  </si>
  <si>
    <t>5060322136029</t>
  </si>
  <si>
    <t>周银</t>
  </si>
  <si>
    <t>5060322136813</t>
  </si>
  <si>
    <t>-</t>
  </si>
  <si>
    <t>缺考</t>
  </si>
  <si>
    <t>李菁</t>
  </si>
  <si>
    <t>5060322135209</t>
  </si>
  <si>
    <t>学苑街社区卫生服务中心</t>
  </si>
  <si>
    <t>康复治疗技术</t>
  </si>
  <si>
    <t>802022</t>
  </si>
  <si>
    <t>巫茂婷</t>
  </si>
  <si>
    <t>5010222125029</t>
  </si>
  <si>
    <t>廖悦</t>
  </si>
  <si>
    <t>5010222125109</t>
  </si>
  <si>
    <t>红旗乡卫生院</t>
  </si>
  <si>
    <t>临床</t>
  </si>
  <si>
    <t>803012</t>
  </si>
  <si>
    <t>艾裕</t>
  </si>
  <si>
    <t>5010222125303</t>
  </si>
  <si>
    <t>李宇</t>
  </si>
  <si>
    <t>5010222125305</t>
  </si>
  <si>
    <t>唐朝霞</t>
  </si>
  <si>
    <t>5010222125306</t>
  </si>
  <si>
    <t>高峰乡卫生院</t>
  </si>
  <si>
    <t>804012</t>
  </si>
  <si>
    <t>郑小玲</t>
  </si>
  <si>
    <t>5010222125307</t>
  </si>
  <si>
    <t>卫坪镇中心卫生院</t>
  </si>
  <si>
    <t>护理</t>
  </si>
  <si>
    <t>805012</t>
  </si>
  <si>
    <t>吕梅</t>
  </si>
  <si>
    <t>5010222125410</t>
  </si>
  <si>
    <t>张玉</t>
  </si>
  <si>
    <t>5010222125505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</si>
</sst>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6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color indexed="8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7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9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110" zoomScaleNormal="110" zoomScaleSheetLayoutView="100" workbookViewId="0" topLeftCell="K1">
      <pane ySplit="3" topLeftCell="A4" activePane="bottomLeft" state="frozen"/>
      <selection pane="bottomLeft" activeCell="L27" sqref="L27"/>
    </sheetView>
  </sheetViews>
  <sheetFormatPr defaultColWidth="9.00390625" defaultRowHeight="14.25"/>
  <cols>
    <col min="1" max="1" width="20.625" style="1" customWidth="1"/>
    <col min="2" max="2" width="13.50390625" style="1" customWidth="1"/>
    <col min="3" max="3" width="7.125" style="1" customWidth="1"/>
    <col min="4" max="4" width="7.375" style="1" customWidth="1"/>
    <col min="5" max="5" width="13.75390625" style="1" customWidth="1"/>
    <col min="6" max="6" width="8.125" style="1" customWidth="1"/>
    <col min="7" max="7" width="5.50390625" style="1" customWidth="1"/>
    <col min="8" max="8" width="9.00390625" style="1" customWidth="1"/>
    <col min="9" max="9" width="6.25390625" style="1" customWidth="1"/>
    <col min="10" max="10" width="6.50390625" style="1" customWidth="1"/>
    <col min="11" max="11" width="6.125" style="1" customWidth="1"/>
    <col min="12" max="12" width="6.25390625" style="1" customWidth="1"/>
    <col min="13" max="13" width="5.25390625" style="1" customWidth="1"/>
    <col min="14" max="14" width="8.00390625" style="1" customWidth="1"/>
    <col min="15" max="15" width="5.25390625" style="1" customWidth="1"/>
    <col min="16" max="256" width="9.00390625" style="1" customWidth="1"/>
  </cols>
  <sheetData>
    <row r="1" ht="14.25">
      <c r="A1" s="2" t="s">
        <v>0</v>
      </c>
    </row>
    <row r="2" spans="1:15" ht="54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4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7" t="s">
        <v>9</v>
      </c>
      <c r="I3" s="11" t="s">
        <v>10</v>
      </c>
      <c r="J3" s="12" t="s">
        <v>11</v>
      </c>
      <c r="K3" s="12" t="s">
        <v>12</v>
      </c>
      <c r="L3" s="7" t="s">
        <v>13</v>
      </c>
      <c r="M3" s="7" t="s">
        <v>14</v>
      </c>
      <c r="N3" s="13" t="s">
        <v>15</v>
      </c>
      <c r="O3" s="7" t="s">
        <v>16</v>
      </c>
    </row>
    <row r="4" spans="1:15" ht="22.5" customHeight="1">
      <c r="A4" s="8" t="s">
        <v>17</v>
      </c>
      <c r="B4" s="8" t="s">
        <v>18</v>
      </c>
      <c r="C4" s="9" t="s">
        <v>19</v>
      </c>
      <c r="D4" s="8" t="s">
        <v>20</v>
      </c>
      <c r="E4" s="10" t="s">
        <v>21</v>
      </c>
      <c r="F4" s="10">
        <v>82.7</v>
      </c>
      <c r="G4" s="10">
        <v>0</v>
      </c>
      <c r="H4" s="10">
        <v>82.7</v>
      </c>
      <c r="I4" s="10">
        <f aca="true" t="shared" si="0" ref="I4:I28">H4*0.6</f>
        <v>49.62</v>
      </c>
      <c r="J4" s="10">
        <v>86.4</v>
      </c>
      <c r="K4" s="10">
        <f aca="true" t="shared" si="1" ref="K4:K18">J4*0.4</f>
        <v>34.56</v>
      </c>
      <c r="L4" s="10">
        <f aca="true" t="shared" si="2" ref="L4:L18">I4+K4</f>
        <v>84.18</v>
      </c>
      <c r="M4" s="10">
        <v>1</v>
      </c>
      <c r="N4" s="10" t="s">
        <v>22</v>
      </c>
      <c r="O4" s="14"/>
    </row>
    <row r="5" spans="1:15" ht="22.5" customHeight="1">
      <c r="A5" s="8" t="s">
        <v>17</v>
      </c>
      <c r="B5" s="8" t="s">
        <v>18</v>
      </c>
      <c r="C5" s="9" t="s">
        <v>19</v>
      </c>
      <c r="D5" s="8" t="s">
        <v>23</v>
      </c>
      <c r="E5" s="10" t="s">
        <v>24</v>
      </c>
      <c r="F5" s="10">
        <v>83.3</v>
      </c>
      <c r="G5" s="10">
        <v>0</v>
      </c>
      <c r="H5" s="10">
        <v>83.3</v>
      </c>
      <c r="I5" s="10">
        <f t="shared" si="0"/>
        <v>49.98</v>
      </c>
      <c r="J5" s="10">
        <v>79.96</v>
      </c>
      <c r="K5" s="10">
        <f t="shared" si="1"/>
        <v>31.983999999999998</v>
      </c>
      <c r="L5" s="10">
        <f t="shared" si="2"/>
        <v>81.964</v>
      </c>
      <c r="M5" s="10">
        <v>2</v>
      </c>
      <c r="N5" s="10" t="s">
        <v>22</v>
      </c>
      <c r="O5" s="14"/>
    </row>
    <row r="6" spans="1:15" ht="22.5" customHeight="1">
      <c r="A6" s="8" t="s">
        <v>17</v>
      </c>
      <c r="B6" s="8" t="s">
        <v>18</v>
      </c>
      <c r="C6" s="9" t="s">
        <v>19</v>
      </c>
      <c r="D6" s="8" t="s">
        <v>25</v>
      </c>
      <c r="E6" s="10" t="s">
        <v>26</v>
      </c>
      <c r="F6" s="10">
        <v>83.4</v>
      </c>
      <c r="G6" s="10">
        <v>0</v>
      </c>
      <c r="H6" s="10">
        <v>83.4</v>
      </c>
      <c r="I6" s="10">
        <f t="shared" si="0"/>
        <v>50.04</v>
      </c>
      <c r="J6" s="10">
        <v>78.6</v>
      </c>
      <c r="K6" s="10">
        <f t="shared" si="1"/>
        <v>31.439999999999998</v>
      </c>
      <c r="L6" s="10">
        <f t="shared" si="2"/>
        <v>81.48</v>
      </c>
      <c r="M6" s="10">
        <v>3</v>
      </c>
      <c r="N6" s="10" t="s">
        <v>22</v>
      </c>
      <c r="O6" s="14"/>
    </row>
    <row r="7" spans="1:15" ht="18.75" customHeight="1">
      <c r="A7" s="8" t="s">
        <v>17</v>
      </c>
      <c r="B7" s="8" t="s">
        <v>18</v>
      </c>
      <c r="C7" s="9" t="s">
        <v>19</v>
      </c>
      <c r="D7" s="8" t="s">
        <v>27</v>
      </c>
      <c r="E7" s="10" t="s">
        <v>28</v>
      </c>
      <c r="F7" s="10">
        <v>76.1</v>
      </c>
      <c r="G7" s="10">
        <v>4</v>
      </c>
      <c r="H7" s="10">
        <v>80.1</v>
      </c>
      <c r="I7" s="10">
        <f t="shared" si="0"/>
        <v>48.059999999999995</v>
      </c>
      <c r="J7" s="10">
        <v>81.8</v>
      </c>
      <c r="K7" s="10">
        <f t="shared" si="1"/>
        <v>32.72</v>
      </c>
      <c r="L7" s="10">
        <f t="shared" si="2"/>
        <v>80.78</v>
      </c>
      <c r="M7" s="10">
        <v>4</v>
      </c>
      <c r="N7" s="10" t="s">
        <v>22</v>
      </c>
      <c r="O7" s="15"/>
    </row>
    <row r="8" spans="1:15" ht="18.75" customHeight="1">
      <c r="A8" s="8" t="s">
        <v>17</v>
      </c>
      <c r="B8" s="8" t="s">
        <v>18</v>
      </c>
      <c r="C8" s="9" t="s">
        <v>19</v>
      </c>
      <c r="D8" s="8" t="s">
        <v>29</v>
      </c>
      <c r="E8" s="10" t="s">
        <v>30</v>
      </c>
      <c r="F8" s="10">
        <v>78.5</v>
      </c>
      <c r="G8" s="10">
        <v>0</v>
      </c>
      <c r="H8" s="10">
        <v>78.5</v>
      </c>
      <c r="I8" s="10">
        <f t="shared" si="0"/>
        <v>47.1</v>
      </c>
      <c r="J8" s="10">
        <v>83</v>
      </c>
      <c r="K8" s="10">
        <f t="shared" si="1"/>
        <v>33.2</v>
      </c>
      <c r="L8" s="10">
        <f t="shared" si="2"/>
        <v>80.30000000000001</v>
      </c>
      <c r="M8" s="10">
        <v>5</v>
      </c>
      <c r="N8" s="10" t="s">
        <v>22</v>
      </c>
      <c r="O8" s="15"/>
    </row>
    <row r="9" spans="1:15" ht="18.75" customHeight="1">
      <c r="A9" s="8" t="s">
        <v>17</v>
      </c>
      <c r="B9" s="8" t="s">
        <v>18</v>
      </c>
      <c r="C9" s="9" t="s">
        <v>19</v>
      </c>
      <c r="D9" s="8" t="s">
        <v>31</v>
      </c>
      <c r="E9" s="10" t="s">
        <v>32</v>
      </c>
      <c r="F9" s="10">
        <v>78.1</v>
      </c>
      <c r="G9" s="10">
        <v>0</v>
      </c>
      <c r="H9" s="10">
        <v>78.1</v>
      </c>
      <c r="I9" s="10">
        <f t="shared" si="0"/>
        <v>46.85999999999999</v>
      </c>
      <c r="J9" s="10">
        <v>83</v>
      </c>
      <c r="K9" s="10">
        <f t="shared" si="1"/>
        <v>33.2</v>
      </c>
      <c r="L9" s="10">
        <f t="shared" si="2"/>
        <v>80.06</v>
      </c>
      <c r="M9" s="10">
        <v>6</v>
      </c>
      <c r="N9" s="10" t="s">
        <v>22</v>
      </c>
      <c r="O9" s="15"/>
    </row>
    <row r="10" spans="1:15" ht="18.75" customHeight="1">
      <c r="A10" s="8" t="s">
        <v>17</v>
      </c>
      <c r="B10" s="8" t="s">
        <v>18</v>
      </c>
      <c r="C10" s="9" t="s">
        <v>19</v>
      </c>
      <c r="D10" s="8" t="s">
        <v>33</v>
      </c>
      <c r="E10" s="10" t="s">
        <v>34</v>
      </c>
      <c r="F10" s="10">
        <v>79</v>
      </c>
      <c r="G10" s="10">
        <v>0</v>
      </c>
      <c r="H10" s="10">
        <v>79</v>
      </c>
      <c r="I10" s="10">
        <f t="shared" si="0"/>
        <v>47.4</v>
      </c>
      <c r="J10" s="10">
        <v>81.16</v>
      </c>
      <c r="K10" s="10">
        <f t="shared" si="1"/>
        <v>32.464</v>
      </c>
      <c r="L10" s="10">
        <f t="shared" si="2"/>
        <v>79.864</v>
      </c>
      <c r="M10" s="10">
        <v>7</v>
      </c>
      <c r="N10" s="10"/>
      <c r="O10" s="15"/>
    </row>
    <row r="11" spans="1:15" ht="18.75" customHeight="1">
      <c r="A11" s="8" t="s">
        <v>17</v>
      </c>
      <c r="B11" s="8" t="s">
        <v>18</v>
      </c>
      <c r="C11" s="9" t="s">
        <v>19</v>
      </c>
      <c r="D11" s="8" t="s">
        <v>35</v>
      </c>
      <c r="E11" s="10" t="s">
        <v>36</v>
      </c>
      <c r="F11" s="10">
        <v>78</v>
      </c>
      <c r="G11" s="10">
        <v>0</v>
      </c>
      <c r="H11" s="10">
        <v>78</v>
      </c>
      <c r="I11" s="10">
        <f t="shared" si="0"/>
        <v>46.8</v>
      </c>
      <c r="J11" s="10">
        <v>80.8</v>
      </c>
      <c r="K11" s="10">
        <f t="shared" si="1"/>
        <v>32.32</v>
      </c>
      <c r="L11" s="10">
        <f t="shared" si="2"/>
        <v>79.12</v>
      </c>
      <c r="M11" s="10">
        <v>8</v>
      </c>
      <c r="N11" s="10"/>
      <c r="O11" s="15"/>
    </row>
    <row r="12" spans="1:15" ht="18.75" customHeight="1">
      <c r="A12" s="8" t="s">
        <v>17</v>
      </c>
      <c r="B12" s="8" t="s">
        <v>18</v>
      </c>
      <c r="C12" s="9" t="s">
        <v>19</v>
      </c>
      <c r="D12" s="8" t="s">
        <v>37</v>
      </c>
      <c r="E12" s="10" t="s">
        <v>38</v>
      </c>
      <c r="F12" s="10">
        <v>75.3</v>
      </c>
      <c r="G12" s="10">
        <v>0</v>
      </c>
      <c r="H12" s="10">
        <v>75.3</v>
      </c>
      <c r="I12" s="10">
        <f t="shared" si="0"/>
        <v>45.18</v>
      </c>
      <c r="J12" s="10">
        <v>83.4</v>
      </c>
      <c r="K12" s="10">
        <f t="shared" si="1"/>
        <v>33.36000000000001</v>
      </c>
      <c r="L12" s="10">
        <f t="shared" si="2"/>
        <v>78.53999999999999</v>
      </c>
      <c r="M12" s="10">
        <v>9</v>
      </c>
      <c r="N12" s="10"/>
      <c r="O12" s="15"/>
    </row>
    <row r="13" spans="1:15" ht="18.75" customHeight="1">
      <c r="A13" s="8" t="s">
        <v>17</v>
      </c>
      <c r="B13" s="8" t="s">
        <v>18</v>
      </c>
      <c r="C13" s="9" t="s">
        <v>19</v>
      </c>
      <c r="D13" s="8" t="s">
        <v>39</v>
      </c>
      <c r="E13" s="10" t="s">
        <v>40</v>
      </c>
      <c r="F13" s="10">
        <v>78.5</v>
      </c>
      <c r="G13" s="10">
        <v>0</v>
      </c>
      <c r="H13" s="10">
        <v>78.5</v>
      </c>
      <c r="I13" s="10">
        <f t="shared" si="0"/>
        <v>47.1</v>
      </c>
      <c r="J13" s="10">
        <v>78.4</v>
      </c>
      <c r="K13" s="10">
        <f t="shared" si="1"/>
        <v>31.360000000000003</v>
      </c>
      <c r="L13" s="10">
        <f t="shared" si="2"/>
        <v>78.46000000000001</v>
      </c>
      <c r="M13" s="10">
        <v>10</v>
      </c>
      <c r="N13" s="10"/>
      <c r="O13" s="15"/>
    </row>
    <row r="14" spans="1:15" ht="18.75" customHeight="1">
      <c r="A14" s="8" t="s">
        <v>17</v>
      </c>
      <c r="B14" s="8" t="s">
        <v>18</v>
      </c>
      <c r="C14" s="9" t="s">
        <v>19</v>
      </c>
      <c r="D14" s="8" t="s">
        <v>41</v>
      </c>
      <c r="E14" s="10" t="s">
        <v>42</v>
      </c>
      <c r="F14" s="10">
        <v>77.6</v>
      </c>
      <c r="G14" s="10">
        <v>0</v>
      </c>
      <c r="H14" s="10">
        <v>77.6</v>
      </c>
      <c r="I14" s="10">
        <f t="shared" si="0"/>
        <v>46.559999999999995</v>
      </c>
      <c r="J14" s="10">
        <v>79.7</v>
      </c>
      <c r="K14" s="10">
        <f t="shared" si="1"/>
        <v>31.880000000000003</v>
      </c>
      <c r="L14" s="10">
        <f t="shared" si="2"/>
        <v>78.44</v>
      </c>
      <c r="M14" s="10">
        <v>11</v>
      </c>
      <c r="N14" s="10"/>
      <c r="O14" s="15"/>
    </row>
    <row r="15" spans="1:15" ht="18.75" customHeight="1">
      <c r="A15" s="8" t="s">
        <v>17</v>
      </c>
      <c r="B15" s="8" t="s">
        <v>18</v>
      </c>
      <c r="C15" s="9" t="s">
        <v>19</v>
      </c>
      <c r="D15" s="8" t="s">
        <v>43</v>
      </c>
      <c r="E15" s="10" t="s">
        <v>44</v>
      </c>
      <c r="F15" s="10">
        <v>74.5</v>
      </c>
      <c r="G15" s="10">
        <v>0</v>
      </c>
      <c r="H15" s="10">
        <v>74.5</v>
      </c>
      <c r="I15" s="10">
        <f t="shared" si="0"/>
        <v>44.699999999999996</v>
      </c>
      <c r="J15" s="10">
        <v>80.4</v>
      </c>
      <c r="K15" s="10">
        <f t="shared" si="1"/>
        <v>32.160000000000004</v>
      </c>
      <c r="L15" s="10">
        <f t="shared" si="2"/>
        <v>76.86</v>
      </c>
      <c r="M15" s="10">
        <v>12</v>
      </c>
      <c r="N15" s="10"/>
      <c r="O15" s="10"/>
    </row>
    <row r="16" spans="1:15" ht="18.75" customHeight="1">
      <c r="A16" s="8" t="s">
        <v>17</v>
      </c>
      <c r="B16" s="8" t="s">
        <v>18</v>
      </c>
      <c r="C16" s="9" t="s">
        <v>19</v>
      </c>
      <c r="D16" s="8" t="s">
        <v>45</v>
      </c>
      <c r="E16" s="10" t="s">
        <v>46</v>
      </c>
      <c r="F16" s="10">
        <v>76.8</v>
      </c>
      <c r="G16" s="10">
        <v>0</v>
      </c>
      <c r="H16" s="10">
        <v>76.8</v>
      </c>
      <c r="I16" s="10">
        <f t="shared" si="0"/>
        <v>46.08</v>
      </c>
      <c r="J16" s="10">
        <v>76.6</v>
      </c>
      <c r="K16" s="10">
        <f t="shared" si="1"/>
        <v>30.64</v>
      </c>
      <c r="L16" s="10">
        <f t="shared" si="2"/>
        <v>76.72</v>
      </c>
      <c r="M16" s="10">
        <v>13</v>
      </c>
      <c r="N16" s="10"/>
      <c r="O16" s="15"/>
    </row>
    <row r="17" spans="1:15" ht="18.75" customHeight="1">
      <c r="A17" s="8" t="s">
        <v>17</v>
      </c>
      <c r="B17" s="8" t="s">
        <v>18</v>
      </c>
      <c r="C17" s="9" t="s">
        <v>19</v>
      </c>
      <c r="D17" s="8" t="s">
        <v>47</v>
      </c>
      <c r="E17" s="10" t="s">
        <v>48</v>
      </c>
      <c r="F17" s="10">
        <v>75.3</v>
      </c>
      <c r="G17" s="10">
        <v>0</v>
      </c>
      <c r="H17" s="10">
        <v>75.3</v>
      </c>
      <c r="I17" s="10">
        <f t="shared" si="0"/>
        <v>45.18</v>
      </c>
      <c r="J17" s="10">
        <v>77.5</v>
      </c>
      <c r="K17" s="10">
        <f t="shared" si="1"/>
        <v>31</v>
      </c>
      <c r="L17" s="10">
        <f t="shared" si="2"/>
        <v>76.18</v>
      </c>
      <c r="M17" s="10">
        <v>14</v>
      </c>
      <c r="N17" s="10"/>
      <c r="O17" s="15"/>
    </row>
    <row r="18" spans="1:15" ht="18.75" customHeight="1">
      <c r="A18" s="8" t="s">
        <v>17</v>
      </c>
      <c r="B18" s="8" t="s">
        <v>18</v>
      </c>
      <c r="C18" s="9" t="s">
        <v>19</v>
      </c>
      <c r="D18" s="8" t="s">
        <v>49</v>
      </c>
      <c r="E18" s="10" t="s">
        <v>50</v>
      </c>
      <c r="F18" s="10">
        <v>74.6</v>
      </c>
      <c r="G18" s="10">
        <v>0</v>
      </c>
      <c r="H18" s="10">
        <v>74.6</v>
      </c>
      <c r="I18" s="10">
        <f t="shared" si="0"/>
        <v>44.76</v>
      </c>
      <c r="J18" s="10">
        <v>60.7</v>
      </c>
      <c r="K18" s="10">
        <f t="shared" si="1"/>
        <v>24.28</v>
      </c>
      <c r="L18" s="10">
        <f t="shared" si="2"/>
        <v>69.03999999999999</v>
      </c>
      <c r="M18" s="10">
        <v>15</v>
      </c>
      <c r="N18" s="10"/>
      <c r="O18" s="10"/>
    </row>
    <row r="19" spans="1:15" ht="18.75" customHeight="1">
      <c r="A19" s="8" t="s">
        <v>17</v>
      </c>
      <c r="B19" s="8" t="s">
        <v>18</v>
      </c>
      <c r="C19" s="9" t="s">
        <v>19</v>
      </c>
      <c r="D19" s="8" t="s">
        <v>51</v>
      </c>
      <c r="E19" s="10" t="s">
        <v>52</v>
      </c>
      <c r="F19" s="10">
        <v>78.8</v>
      </c>
      <c r="G19" s="10">
        <v>0</v>
      </c>
      <c r="H19" s="10">
        <v>78.8</v>
      </c>
      <c r="I19" s="10">
        <f t="shared" si="0"/>
        <v>47.279999999999994</v>
      </c>
      <c r="J19" s="10" t="s">
        <v>53</v>
      </c>
      <c r="K19" s="10" t="s">
        <v>53</v>
      </c>
      <c r="L19" s="10">
        <v>47.279999999999994</v>
      </c>
      <c r="M19" s="10">
        <v>16</v>
      </c>
      <c r="N19" s="10"/>
      <c r="O19" s="10" t="s">
        <v>54</v>
      </c>
    </row>
    <row r="20" spans="1:15" ht="18.75" customHeight="1">
      <c r="A20" s="8" t="s">
        <v>17</v>
      </c>
      <c r="B20" s="8" t="s">
        <v>18</v>
      </c>
      <c r="C20" s="9" t="s">
        <v>19</v>
      </c>
      <c r="D20" s="8" t="s">
        <v>55</v>
      </c>
      <c r="E20" s="10" t="s">
        <v>56</v>
      </c>
      <c r="F20" s="10">
        <v>76.9</v>
      </c>
      <c r="G20" s="10">
        <v>0</v>
      </c>
      <c r="H20" s="10">
        <v>76.9</v>
      </c>
      <c r="I20" s="10">
        <f t="shared" si="0"/>
        <v>46.14</v>
      </c>
      <c r="J20" s="10" t="s">
        <v>53</v>
      </c>
      <c r="K20" s="10" t="s">
        <v>53</v>
      </c>
      <c r="L20" s="10">
        <v>46.14</v>
      </c>
      <c r="M20" s="10">
        <v>17</v>
      </c>
      <c r="N20" s="10"/>
      <c r="O20" s="10" t="s">
        <v>54</v>
      </c>
    </row>
    <row r="21" spans="1:15" ht="18.75" customHeight="1">
      <c r="A21" s="8" t="s">
        <v>57</v>
      </c>
      <c r="B21" s="8" t="s">
        <v>58</v>
      </c>
      <c r="C21" s="9" t="s">
        <v>59</v>
      </c>
      <c r="D21" s="8" t="s">
        <v>60</v>
      </c>
      <c r="E21" s="10" t="s">
        <v>61</v>
      </c>
      <c r="F21" s="10">
        <v>73</v>
      </c>
      <c r="G21" s="10">
        <v>0</v>
      </c>
      <c r="H21" s="10">
        <v>73</v>
      </c>
      <c r="I21" s="10">
        <f t="shared" si="0"/>
        <v>43.8</v>
      </c>
      <c r="J21" s="10">
        <v>79.94</v>
      </c>
      <c r="K21" s="10">
        <f>J21*0.4</f>
        <v>31.976</v>
      </c>
      <c r="L21" s="10">
        <f>I21+K21</f>
        <v>75.776</v>
      </c>
      <c r="M21" s="10">
        <v>1</v>
      </c>
      <c r="N21" s="16" t="s">
        <v>22</v>
      </c>
      <c r="O21" s="10"/>
    </row>
    <row r="22" spans="1:15" ht="18.75" customHeight="1">
      <c r="A22" s="8" t="s">
        <v>57</v>
      </c>
      <c r="B22" s="8" t="s">
        <v>58</v>
      </c>
      <c r="C22" s="9" t="s">
        <v>59</v>
      </c>
      <c r="D22" s="8" t="s">
        <v>62</v>
      </c>
      <c r="E22" s="10" t="s">
        <v>63</v>
      </c>
      <c r="F22" s="10">
        <v>68</v>
      </c>
      <c r="G22" s="10">
        <v>0</v>
      </c>
      <c r="H22" s="10">
        <v>68</v>
      </c>
      <c r="I22" s="10">
        <f t="shared" si="0"/>
        <v>40.8</v>
      </c>
      <c r="J22" s="10">
        <v>80.2</v>
      </c>
      <c r="K22" s="10">
        <f>J22*0.4</f>
        <v>32.080000000000005</v>
      </c>
      <c r="L22" s="10">
        <f>I22+K22</f>
        <v>72.88</v>
      </c>
      <c r="M22" s="10">
        <v>2</v>
      </c>
      <c r="N22" s="10"/>
      <c r="O22" s="10"/>
    </row>
    <row r="23" spans="1:15" ht="18.75" customHeight="1">
      <c r="A23" s="8" t="s">
        <v>64</v>
      </c>
      <c r="B23" s="8" t="s">
        <v>65</v>
      </c>
      <c r="C23" s="9" t="s">
        <v>66</v>
      </c>
      <c r="D23" s="8" t="s">
        <v>67</v>
      </c>
      <c r="E23" s="10" t="s">
        <v>68</v>
      </c>
      <c r="F23" s="10">
        <v>52</v>
      </c>
      <c r="G23" s="10">
        <v>0</v>
      </c>
      <c r="H23" s="10">
        <v>52</v>
      </c>
      <c r="I23" s="10">
        <f>H23*0.6</f>
        <v>31.2</v>
      </c>
      <c r="J23" s="10">
        <v>79.5</v>
      </c>
      <c r="K23" s="10">
        <f>J23*0.4</f>
        <v>31.8</v>
      </c>
      <c r="L23" s="10">
        <f>I23+K23</f>
        <v>63</v>
      </c>
      <c r="M23" s="10">
        <v>1</v>
      </c>
      <c r="N23" s="16" t="s">
        <v>22</v>
      </c>
      <c r="O23" s="10"/>
    </row>
    <row r="24" spans="1:15" ht="18.75" customHeight="1">
      <c r="A24" s="8" t="s">
        <v>64</v>
      </c>
      <c r="B24" s="8" t="s">
        <v>65</v>
      </c>
      <c r="C24" s="9" t="s">
        <v>66</v>
      </c>
      <c r="D24" s="8" t="s">
        <v>69</v>
      </c>
      <c r="E24" s="10" t="s">
        <v>70</v>
      </c>
      <c r="F24" s="10">
        <v>53</v>
      </c>
      <c r="G24" s="10">
        <v>0</v>
      </c>
      <c r="H24" s="10">
        <v>53</v>
      </c>
      <c r="I24" s="10">
        <f>H24*0.6</f>
        <v>31.799999999999997</v>
      </c>
      <c r="J24" s="10">
        <v>76.32</v>
      </c>
      <c r="K24" s="10">
        <f>J24*0.4</f>
        <v>30.528</v>
      </c>
      <c r="L24" s="10">
        <f>I24+K24</f>
        <v>62.328</v>
      </c>
      <c r="M24" s="10">
        <v>2</v>
      </c>
      <c r="N24" s="10"/>
      <c r="O24" s="10"/>
    </row>
    <row r="25" spans="1:15" ht="18.75" customHeight="1">
      <c r="A25" s="8" t="s">
        <v>64</v>
      </c>
      <c r="B25" s="8" t="s">
        <v>65</v>
      </c>
      <c r="C25" s="9" t="s">
        <v>66</v>
      </c>
      <c r="D25" s="8" t="s">
        <v>71</v>
      </c>
      <c r="E25" s="10" t="s">
        <v>72</v>
      </c>
      <c r="F25" s="10">
        <v>55</v>
      </c>
      <c r="G25" s="10">
        <v>0</v>
      </c>
      <c r="H25" s="10">
        <v>55</v>
      </c>
      <c r="I25" s="10">
        <f>H25*0.6</f>
        <v>33</v>
      </c>
      <c r="J25" s="16" t="s">
        <v>53</v>
      </c>
      <c r="K25" s="10" t="s">
        <v>53</v>
      </c>
      <c r="L25" s="10">
        <v>33</v>
      </c>
      <c r="M25" s="10">
        <v>3</v>
      </c>
      <c r="N25" s="10"/>
      <c r="O25" s="16" t="s">
        <v>54</v>
      </c>
    </row>
    <row r="26" spans="1:15" ht="18.75" customHeight="1">
      <c r="A26" s="8" t="s">
        <v>73</v>
      </c>
      <c r="B26" s="8" t="s">
        <v>65</v>
      </c>
      <c r="C26" s="9" t="s">
        <v>74</v>
      </c>
      <c r="D26" s="8" t="s">
        <v>75</v>
      </c>
      <c r="E26" s="10" t="s">
        <v>76</v>
      </c>
      <c r="F26" s="10">
        <v>62</v>
      </c>
      <c r="G26" s="10">
        <v>0</v>
      </c>
      <c r="H26" s="10">
        <v>62</v>
      </c>
      <c r="I26" s="10">
        <f t="shared" si="0"/>
        <v>37.199999999999996</v>
      </c>
      <c r="J26" s="10">
        <v>77.98</v>
      </c>
      <c r="K26" s="10">
        <f>J26*0.4</f>
        <v>31.192000000000004</v>
      </c>
      <c r="L26" s="10">
        <f>I26+K26</f>
        <v>68.392</v>
      </c>
      <c r="M26" s="10">
        <v>1</v>
      </c>
      <c r="N26" s="16" t="s">
        <v>22</v>
      </c>
      <c r="O26" s="10"/>
    </row>
    <row r="27" spans="1:15" ht="18.75" customHeight="1">
      <c r="A27" s="8" t="s">
        <v>77</v>
      </c>
      <c r="B27" s="8" t="s">
        <v>78</v>
      </c>
      <c r="C27" s="9" t="s">
        <v>79</v>
      </c>
      <c r="D27" s="8" t="s">
        <v>80</v>
      </c>
      <c r="E27" s="10" t="s">
        <v>81</v>
      </c>
      <c r="F27" s="10">
        <v>72</v>
      </c>
      <c r="G27" s="10">
        <v>0</v>
      </c>
      <c r="H27" s="10">
        <v>72</v>
      </c>
      <c r="I27" s="10">
        <f t="shared" si="0"/>
        <v>43.199999999999996</v>
      </c>
      <c r="J27" s="10">
        <v>85.02</v>
      </c>
      <c r="K27" s="10">
        <f>J27*0.4</f>
        <v>34.008</v>
      </c>
      <c r="L27" s="10">
        <f>I27+K27</f>
        <v>77.208</v>
      </c>
      <c r="M27" s="10">
        <v>1</v>
      </c>
      <c r="N27" s="16" t="s">
        <v>22</v>
      </c>
      <c r="O27" s="10"/>
    </row>
    <row r="28" spans="1:15" ht="18.75" customHeight="1">
      <c r="A28" s="8" t="s">
        <v>77</v>
      </c>
      <c r="B28" s="8" t="s">
        <v>78</v>
      </c>
      <c r="C28" s="9" t="s">
        <v>79</v>
      </c>
      <c r="D28" s="8" t="s">
        <v>82</v>
      </c>
      <c r="E28" s="10" t="s">
        <v>83</v>
      </c>
      <c r="F28" s="10">
        <v>58</v>
      </c>
      <c r="G28" s="10">
        <v>0</v>
      </c>
      <c r="H28" s="10">
        <v>58</v>
      </c>
      <c r="I28" s="10">
        <f t="shared" si="0"/>
        <v>34.8</v>
      </c>
      <c r="J28" s="16" t="s">
        <v>53</v>
      </c>
      <c r="K28" s="10" t="s">
        <v>53</v>
      </c>
      <c r="L28" s="10">
        <v>34.8</v>
      </c>
      <c r="M28" s="10">
        <v>2</v>
      </c>
      <c r="N28" s="10"/>
      <c r="O28" s="16" t="s">
        <v>54</v>
      </c>
    </row>
  </sheetData>
  <mergeCells count="1">
    <mergeCell ref="A2:O2"/>
  </mergeCells>
  <printOptions/>
  <pageMargins left="0.2361111111111111" right="0.11805555555555555" top="0.39305555555555555" bottom="0.4326388888888889" header="0.2361111111111111" footer="0.19652777777777777"/>
  <pageSetup fitToHeight="0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大静Sunny ☀</cp:lastModifiedBy>
  <dcterms:created xsi:type="dcterms:W3CDTF">2020-07-31T17:53:37Z</dcterms:created>
  <dcterms:modified xsi:type="dcterms:W3CDTF">2023-01-09T01:41:32Z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4DFCB7614E7046F9AFE78A7E7D7B618C</vt:lpwstr>
  </property>
</Properties>
</file>