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50"/>
  </bookViews>
  <sheets>
    <sheet name="公示稿" sheetId="17" r:id="rId1"/>
  </sheets>
  <definedNames>
    <definedName name="_xlnm._FilterDatabase" localSheetId="0" hidden="1">公示稿!$A$3:$S$41</definedName>
    <definedName name="_xlnm.Print_Titles" localSheetId="0">公示稿!$3:$3</definedName>
  </definedNames>
  <calcPr calcId="144525"/>
</workbook>
</file>

<file path=xl/sharedStrings.xml><?xml version="1.0" encoding="utf-8"?>
<sst xmlns="http://schemas.openxmlformats.org/spreadsheetml/2006/main" count="245" uniqueCount="102">
  <si>
    <t>附件</t>
  </si>
  <si>
    <t>青川县2022年下半年面向社会公开考试招聘事业单位工作人员考生面试成绩、考试总成绩及体检入闱人员名单</t>
  </si>
  <si>
    <t>序号</t>
  </si>
  <si>
    <t>姓名</t>
  </si>
  <si>
    <t>性别</t>
  </si>
  <si>
    <t>报考单位</t>
  </si>
  <si>
    <t>报考岗位</t>
  </si>
  <si>
    <t>岗位编码</t>
  </si>
  <si>
    <t>笔试准考证号</t>
  </si>
  <si>
    <t>笔试成绩</t>
  </si>
  <si>
    <t>政策性加分</t>
  </si>
  <si>
    <t>笔试总成绩</t>
  </si>
  <si>
    <t>笔试折合成绩</t>
  </si>
  <si>
    <t>面试成绩</t>
  </si>
  <si>
    <t>面试折合成绩</t>
  </si>
  <si>
    <t>考试总成绩</t>
  </si>
  <si>
    <t>是否体检入闱</t>
  </si>
  <si>
    <t>备注</t>
  </si>
  <si>
    <t>叶佳</t>
  </si>
  <si>
    <t>女</t>
  </si>
  <si>
    <t>青川县统战工作服务中心</t>
  </si>
  <si>
    <t>管理</t>
  </si>
  <si>
    <t>20222301</t>
  </si>
  <si>
    <t>2112607080103</t>
  </si>
  <si>
    <t>体检入闱</t>
  </si>
  <si>
    <t>2112607080108</t>
  </si>
  <si>
    <t>男</t>
  </si>
  <si>
    <t>2112607080111</t>
  </si>
  <si>
    <t>沈鹏程</t>
  </si>
  <si>
    <t>青川县公务和外事服务中心</t>
  </si>
  <si>
    <t>20222303</t>
  </si>
  <si>
    <t>2112607080212</t>
  </si>
  <si>
    <t>2112607080218</t>
  </si>
  <si>
    <t>2112607080206</t>
  </si>
  <si>
    <t>王方燕</t>
  </si>
  <si>
    <t>青川县乡镇人民政府下属事业单位</t>
  </si>
  <si>
    <t>20222304</t>
  </si>
  <si>
    <t>2112607080302</t>
  </si>
  <si>
    <t>梅玉连</t>
  </si>
  <si>
    <t>2112607080307</t>
  </si>
  <si>
    <t>2112607080311</t>
  </si>
  <si>
    <t>2112607080318</t>
  </si>
  <si>
    <t>2112607080305</t>
  </si>
  <si>
    <t>2112607080221</t>
  </si>
  <si>
    <t>李佳奇</t>
  </si>
  <si>
    <t>2112607080222</t>
  </si>
  <si>
    <t>陈宇</t>
  </si>
  <si>
    <t>2112607080225</t>
  </si>
  <si>
    <t>2112607080301</t>
  </si>
  <si>
    <t>曾云鹏</t>
  </si>
  <si>
    <t>青川县观音店乡社会治安综合治理中心</t>
  </si>
  <si>
    <t>20222305</t>
  </si>
  <si>
    <t>2112607080430</t>
  </si>
  <si>
    <t>2112607080426</t>
  </si>
  <si>
    <t>金小安</t>
  </si>
  <si>
    <t>青川县人民医院1</t>
  </si>
  <si>
    <t>专业技术（临床医疗）</t>
  </si>
  <si>
    <t>20222306</t>
  </si>
  <si>
    <t>2112607080609</t>
  </si>
  <si>
    <t>肖凤玲</t>
  </si>
  <si>
    <t>2112607080606</t>
  </si>
  <si>
    <t>2112607080605</t>
  </si>
  <si>
    <t>2112607080601</t>
  </si>
  <si>
    <t>唐泽华</t>
  </si>
  <si>
    <t>青川县人民医院2</t>
  </si>
  <si>
    <t>专业技术（儿科）</t>
  </si>
  <si>
    <t>20222307</t>
  </si>
  <si>
    <t>2112607080614</t>
  </si>
  <si>
    <t>袁瑞</t>
  </si>
  <si>
    <t>青川县人民医院3</t>
  </si>
  <si>
    <t>专业技术（放射）</t>
  </si>
  <si>
    <t>20222308</t>
  </si>
  <si>
    <t>2112607080617</t>
  </si>
  <si>
    <t>黄小洪</t>
  </si>
  <si>
    <t>青川县人民医院4</t>
  </si>
  <si>
    <t>20222309</t>
  </si>
  <si>
    <t>2112607080624</t>
  </si>
  <si>
    <t>2112607080621</t>
  </si>
  <si>
    <t>面试递补</t>
  </si>
  <si>
    <t>2112607080623</t>
  </si>
  <si>
    <t>陈永超</t>
  </si>
  <si>
    <t>青川县妇幼保健院</t>
  </si>
  <si>
    <t>20222310</t>
  </si>
  <si>
    <t>2112607080627</t>
  </si>
  <si>
    <t>王甜</t>
  </si>
  <si>
    <t>青川县乡镇卫生院</t>
  </si>
  <si>
    <t>专业技术（护理）</t>
  </si>
  <si>
    <t>20222311</t>
  </si>
  <si>
    <t>2112607080913</t>
  </si>
  <si>
    <t>冯露</t>
  </si>
  <si>
    <t>2112607080907</t>
  </si>
  <si>
    <t>陶双会</t>
  </si>
  <si>
    <t>2112607081025</t>
  </si>
  <si>
    <t>温莉</t>
  </si>
  <si>
    <t>2112607080701</t>
  </si>
  <si>
    <t>2112607080813</t>
  </si>
  <si>
    <t>2112607080826</t>
  </si>
  <si>
    <t>2112607080904</t>
  </si>
  <si>
    <t>2112607080816</t>
  </si>
  <si>
    <t>2112607081004</t>
  </si>
  <si>
    <t>2112607080725</t>
  </si>
  <si>
    <t>2112607080801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</si>
</sst>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8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6"/>
      <name val="黑体"/>
      <charset val="134"/>
    </font>
    <font>
      <sz val="22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Normal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1"/>
  <sheetViews>
    <sheetView tabSelected="1" workbookViewId="0">
      <pane ySplit="3" topLeftCell="A4" activePane="bottomLeft" state="frozen"/>
      <selection/>
      <selection pane="bottomLeft" activeCell="J12" sqref="J12"/>
    </sheetView>
  </sheetViews>
  <sheetFormatPr defaultColWidth="9" defaultRowHeight="13.5"/>
  <cols>
    <col min="1" max="1" width="6.375" style="2" customWidth="1"/>
    <col min="2" max="2" width="6.75" style="4" customWidth="1"/>
    <col min="3" max="3" width="4.5" style="5" customWidth="1"/>
    <col min="4" max="4" width="36.75" style="6" customWidth="1"/>
    <col min="5" max="5" width="13.25" style="7" customWidth="1"/>
    <col min="6" max="6" width="9.5" style="5" customWidth="1"/>
    <col min="7" max="7" width="13.875" style="5" customWidth="1"/>
    <col min="8" max="8" width="9.375" style="8" customWidth="1"/>
    <col min="9" max="9" width="7.5" style="9" customWidth="1"/>
    <col min="10" max="10" width="8.5" style="9" customWidth="1"/>
    <col min="11" max="12" width="9.5" style="9" customWidth="1"/>
    <col min="13" max="13" width="9.625" style="9" customWidth="1"/>
    <col min="14" max="14" width="7.875" style="9" customWidth="1"/>
    <col min="15" max="15" width="8.75" style="10" customWidth="1"/>
    <col min="16" max="16" width="9.75" style="2" customWidth="1"/>
    <col min="17" max="16384" width="9" style="2"/>
  </cols>
  <sheetData>
    <row r="1" ht="20.25" spans="1:16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61" customHeight="1" spans="1:16">
      <c r="A2" s="12" t="s">
        <v>1</v>
      </c>
      <c r="B2" s="13"/>
      <c r="C2" s="13"/>
      <c r="D2" s="13"/>
      <c r="E2" s="12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="1" customFormat="1" ht="53" customHeight="1" spans="1:16">
      <c r="A3" s="15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6" t="s">
        <v>7</v>
      </c>
      <c r="G3" s="16" t="s">
        <v>8</v>
      </c>
      <c r="H3" s="19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15</v>
      </c>
      <c r="O3" s="26" t="s">
        <v>16</v>
      </c>
      <c r="P3" s="16" t="s">
        <v>17</v>
      </c>
    </row>
    <row r="4" s="2" customFormat="1" ht="16" customHeight="1" spans="1:16">
      <c r="A4" s="20">
        <v>1</v>
      </c>
      <c r="B4" s="21" t="s">
        <v>18</v>
      </c>
      <c r="C4" s="21" t="s">
        <v>19</v>
      </c>
      <c r="D4" s="22" t="s">
        <v>20</v>
      </c>
      <c r="E4" s="23" t="s">
        <v>21</v>
      </c>
      <c r="F4" s="21" t="s">
        <v>22</v>
      </c>
      <c r="G4" s="21" t="s">
        <v>23</v>
      </c>
      <c r="H4" s="24">
        <v>63.1</v>
      </c>
      <c r="I4" s="24"/>
      <c r="J4" s="24">
        <f t="shared" ref="J4:J41" si="0">H4+I4</f>
        <v>63.1</v>
      </c>
      <c r="K4" s="24">
        <f t="shared" ref="K4:K41" si="1">J4*0.5</f>
        <v>31.55</v>
      </c>
      <c r="L4" s="27">
        <v>86.2</v>
      </c>
      <c r="M4" s="24">
        <f t="shared" ref="M4:M41" si="2">L4*0.5</f>
        <v>43.1</v>
      </c>
      <c r="N4" s="24">
        <f t="shared" ref="N4:N41" si="3">K4+M4</f>
        <v>74.65</v>
      </c>
      <c r="O4" s="20" t="s">
        <v>24</v>
      </c>
      <c r="P4" s="20"/>
    </row>
    <row r="5" s="2" customFormat="1" ht="16" customHeight="1" spans="1:16">
      <c r="A5" s="20">
        <v>2</v>
      </c>
      <c r="B5" s="21"/>
      <c r="C5" s="21" t="s">
        <v>19</v>
      </c>
      <c r="D5" s="22" t="s">
        <v>20</v>
      </c>
      <c r="E5" s="23" t="s">
        <v>21</v>
      </c>
      <c r="F5" s="21" t="s">
        <v>22</v>
      </c>
      <c r="G5" s="21" t="s">
        <v>25</v>
      </c>
      <c r="H5" s="24">
        <v>64.8</v>
      </c>
      <c r="I5" s="24"/>
      <c r="J5" s="24">
        <f t="shared" si="0"/>
        <v>64.8</v>
      </c>
      <c r="K5" s="24">
        <f t="shared" si="1"/>
        <v>32.4</v>
      </c>
      <c r="L5" s="27">
        <v>82.2</v>
      </c>
      <c r="M5" s="24">
        <f t="shared" si="2"/>
        <v>41.1</v>
      </c>
      <c r="N5" s="24">
        <f t="shared" si="3"/>
        <v>73.5</v>
      </c>
      <c r="O5" s="20"/>
      <c r="P5" s="20"/>
    </row>
    <row r="6" s="2" customFormat="1" ht="16" customHeight="1" spans="1:16">
      <c r="A6" s="20">
        <v>3</v>
      </c>
      <c r="B6" s="21"/>
      <c r="C6" s="21" t="s">
        <v>26</v>
      </c>
      <c r="D6" s="22" t="s">
        <v>20</v>
      </c>
      <c r="E6" s="23" t="s">
        <v>21</v>
      </c>
      <c r="F6" s="21" t="s">
        <v>22</v>
      </c>
      <c r="G6" s="21" t="s">
        <v>27</v>
      </c>
      <c r="H6" s="24">
        <v>63.7</v>
      </c>
      <c r="I6" s="24"/>
      <c r="J6" s="24">
        <f t="shared" si="0"/>
        <v>63.7</v>
      </c>
      <c r="K6" s="24">
        <f t="shared" si="1"/>
        <v>31.85</v>
      </c>
      <c r="L6" s="27">
        <v>81.6</v>
      </c>
      <c r="M6" s="24">
        <f t="shared" si="2"/>
        <v>40.8</v>
      </c>
      <c r="N6" s="24">
        <f t="shared" si="3"/>
        <v>72.65</v>
      </c>
      <c r="O6" s="20"/>
      <c r="P6" s="20"/>
    </row>
    <row r="7" s="2" customFormat="1" ht="16" customHeight="1" spans="1:16">
      <c r="A7" s="20">
        <v>4</v>
      </c>
      <c r="B7" s="21" t="s">
        <v>28</v>
      </c>
      <c r="C7" s="21" t="s">
        <v>26</v>
      </c>
      <c r="D7" s="22" t="s">
        <v>29</v>
      </c>
      <c r="E7" s="23" t="s">
        <v>21</v>
      </c>
      <c r="F7" s="21" t="s">
        <v>30</v>
      </c>
      <c r="G7" s="21" t="s">
        <v>31</v>
      </c>
      <c r="H7" s="24">
        <v>76.4</v>
      </c>
      <c r="I7" s="24"/>
      <c r="J7" s="24">
        <f t="shared" si="0"/>
        <v>76.4</v>
      </c>
      <c r="K7" s="24">
        <f t="shared" si="1"/>
        <v>38.2</v>
      </c>
      <c r="L7" s="27">
        <v>83.2</v>
      </c>
      <c r="M7" s="24">
        <f t="shared" si="2"/>
        <v>41.6</v>
      </c>
      <c r="N7" s="24">
        <f t="shared" si="3"/>
        <v>79.8</v>
      </c>
      <c r="O7" s="20" t="s">
        <v>24</v>
      </c>
      <c r="P7" s="20"/>
    </row>
    <row r="8" s="2" customFormat="1" ht="16" customHeight="1" spans="1:16">
      <c r="A8" s="20">
        <v>5</v>
      </c>
      <c r="B8" s="21"/>
      <c r="C8" s="21" t="s">
        <v>26</v>
      </c>
      <c r="D8" s="22" t="s">
        <v>29</v>
      </c>
      <c r="E8" s="23" t="s">
        <v>21</v>
      </c>
      <c r="F8" s="21" t="s">
        <v>30</v>
      </c>
      <c r="G8" s="21" t="s">
        <v>32</v>
      </c>
      <c r="H8" s="24">
        <v>68.3</v>
      </c>
      <c r="I8" s="24"/>
      <c r="J8" s="24">
        <f t="shared" si="0"/>
        <v>68.3</v>
      </c>
      <c r="K8" s="24">
        <f t="shared" si="1"/>
        <v>34.15</v>
      </c>
      <c r="L8" s="27">
        <v>82.6</v>
      </c>
      <c r="M8" s="24">
        <f t="shared" si="2"/>
        <v>41.3</v>
      </c>
      <c r="N8" s="24">
        <f t="shared" si="3"/>
        <v>75.45</v>
      </c>
      <c r="O8" s="28"/>
      <c r="P8" s="20"/>
    </row>
    <row r="9" s="2" customFormat="1" ht="16" customHeight="1" spans="1:16">
      <c r="A9" s="20">
        <v>6</v>
      </c>
      <c r="B9" s="21"/>
      <c r="C9" s="21" t="s">
        <v>19</v>
      </c>
      <c r="D9" s="22" t="s">
        <v>29</v>
      </c>
      <c r="E9" s="23" t="s">
        <v>21</v>
      </c>
      <c r="F9" s="21" t="s">
        <v>30</v>
      </c>
      <c r="G9" s="21" t="s">
        <v>33</v>
      </c>
      <c r="H9" s="24">
        <v>64.1</v>
      </c>
      <c r="I9" s="24"/>
      <c r="J9" s="24">
        <f t="shared" si="0"/>
        <v>64.1</v>
      </c>
      <c r="K9" s="24">
        <f t="shared" si="1"/>
        <v>32.05</v>
      </c>
      <c r="L9" s="27">
        <v>86</v>
      </c>
      <c r="M9" s="24">
        <f t="shared" si="2"/>
        <v>43</v>
      </c>
      <c r="N9" s="24">
        <f t="shared" si="3"/>
        <v>75.05</v>
      </c>
      <c r="O9" s="20"/>
      <c r="P9" s="20"/>
    </row>
    <row r="10" s="2" customFormat="1" ht="16" customHeight="1" spans="1:16">
      <c r="A10" s="20">
        <v>7</v>
      </c>
      <c r="B10" s="21" t="s">
        <v>34</v>
      </c>
      <c r="C10" s="21" t="s">
        <v>19</v>
      </c>
      <c r="D10" s="22" t="s">
        <v>35</v>
      </c>
      <c r="E10" s="23" t="s">
        <v>21</v>
      </c>
      <c r="F10" s="21" t="s">
        <v>36</v>
      </c>
      <c r="G10" s="21" t="s">
        <v>37</v>
      </c>
      <c r="H10" s="24">
        <v>69.7</v>
      </c>
      <c r="I10" s="24"/>
      <c r="J10" s="24">
        <f t="shared" si="0"/>
        <v>69.7</v>
      </c>
      <c r="K10" s="24">
        <f t="shared" si="1"/>
        <v>34.85</v>
      </c>
      <c r="L10" s="27">
        <v>82.2</v>
      </c>
      <c r="M10" s="24">
        <f t="shared" si="2"/>
        <v>41.1</v>
      </c>
      <c r="N10" s="24">
        <f t="shared" si="3"/>
        <v>75.95</v>
      </c>
      <c r="O10" s="20" t="s">
        <v>24</v>
      </c>
      <c r="P10" s="20"/>
    </row>
    <row r="11" s="2" customFormat="1" ht="16" customHeight="1" spans="1:16">
      <c r="A11" s="20">
        <v>8</v>
      </c>
      <c r="B11" s="21" t="s">
        <v>38</v>
      </c>
      <c r="C11" s="21" t="s">
        <v>19</v>
      </c>
      <c r="D11" s="22" t="s">
        <v>35</v>
      </c>
      <c r="E11" s="23" t="s">
        <v>21</v>
      </c>
      <c r="F11" s="21" t="s">
        <v>36</v>
      </c>
      <c r="G11" s="21" t="s">
        <v>39</v>
      </c>
      <c r="H11" s="24">
        <v>70.4</v>
      </c>
      <c r="I11" s="24"/>
      <c r="J11" s="24">
        <f t="shared" si="0"/>
        <v>70.4</v>
      </c>
      <c r="K11" s="24">
        <f t="shared" si="1"/>
        <v>35.2</v>
      </c>
      <c r="L11" s="27">
        <v>80.6</v>
      </c>
      <c r="M11" s="24">
        <f t="shared" si="2"/>
        <v>40.3</v>
      </c>
      <c r="N11" s="24">
        <f t="shared" si="3"/>
        <v>75.5</v>
      </c>
      <c r="O11" s="20" t="s">
        <v>24</v>
      </c>
      <c r="P11" s="20"/>
    </row>
    <row r="12" s="3" customFormat="1" ht="16" customHeight="1" spans="1:16">
      <c r="A12" s="20">
        <v>9</v>
      </c>
      <c r="B12" s="21"/>
      <c r="C12" s="21" t="s">
        <v>19</v>
      </c>
      <c r="D12" s="22" t="s">
        <v>35</v>
      </c>
      <c r="E12" s="23" t="s">
        <v>21</v>
      </c>
      <c r="F12" s="21" t="s">
        <v>36</v>
      </c>
      <c r="G12" s="21" t="s">
        <v>40</v>
      </c>
      <c r="H12" s="24">
        <v>68.6</v>
      </c>
      <c r="I12" s="24"/>
      <c r="J12" s="24">
        <f t="shared" si="0"/>
        <v>68.6</v>
      </c>
      <c r="K12" s="24">
        <f t="shared" si="1"/>
        <v>34.3</v>
      </c>
      <c r="L12" s="27">
        <v>81</v>
      </c>
      <c r="M12" s="24">
        <f t="shared" si="2"/>
        <v>40.5</v>
      </c>
      <c r="N12" s="24">
        <f t="shared" si="3"/>
        <v>74.8</v>
      </c>
      <c r="O12" s="20"/>
      <c r="P12" s="20"/>
    </row>
    <row r="13" s="3" customFormat="1" ht="16" customHeight="1" spans="1:16">
      <c r="A13" s="20">
        <v>10</v>
      </c>
      <c r="B13" s="21"/>
      <c r="C13" s="21" t="s">
        <v>19</v>
      </c>
      <c r="D13" s="22" t="s">
        <v>35</v>
      </c>
      <c r="E13" s="23" t="s">
        <v>21</v>
      </c>
      <c r="F13" s="21" t="s">
        <v>36</v>
      </c>
      <c r="G13" s="21" t="s">
        <v>41</v>
      </c>
      <c r="H13" s="24">
        <v>67.1</v>
      </c>
      <c r="I13" s="24"/>
      <c r="J13" s="24">
        <f t="shared" si="0"/>
        <v>67.1</v>
      </c>
      <c r="K13" s="24">
        <f t="shared" si="1"/>
        <v>33.55</v>
      </c>
      <c r="L13" s="27">
        <v>82.2</v>
      </c>
      <c r="M13" s="24">
        <f t="shared" si="2"/>
        <v>41.1</v>
      </c>
      <c r="N13" s="24">
        <f t="shared" si="3"/>
        <v>74.65</v>
      </c>
      <c r="O13" s="29"/>
      <c r="P13" s="20"/>
    </row>
    <row r="14" s="3" customFormat="1" ht="16" customHeight="1" spans="1:16">
      <c r="A14" s="20">
        <v>11</v>
      </c>
      <c r="B14" s="21"/>
      <c r="C14" s="21" t="s">
        <v>19</v>
      </c>
      <c r="D14" s="22" t="s">
        <v>35</v>
      </c>
      <c r="E14" s="23" t="s">
        <v>21</v>
      </c>
      <c r="F14" s="21" t="s">
        <v>36</v>
      </c>
      <c r="G14" s="21" t="s">
        <v>42</v>
      </c>
      <c r="H14" s="24">
        <v>64.6</v>
      </c>
      <c r="I14" s="24"/>
      <c r="J14" s="24">
        <f t="shared" si="0"/>
        <v>64.6</v>
      </c>
      <c r="K14" s="24">
        <f t="shared" si="1"/>
        <v>32.3</v>
      </c>
      <c r="L14" s="27">
        <v>82.8</v>
      </c>
      <c r="M14" s="24">
        <f t="shared" si="2"/>
        <v>41.4</v>
      </c>
      <c r="N14" s="24">
        <f t="shared" si="3"/>
        <v>73.7</v>
      </c>
      <c r="O14" s="20"/>
      <c r="P14" s="20"/>
    </row>
    <row r="15" s="2" customFormat="1" ht="16" customHeight="1" spans="1:16">
      <c r="A15" s="20">
        <v>12</v>
      </c>
      <c r="B15" s="21"/>
      <c r="C15" s="21" t="s">
        <v>19</v>
      </c>
      <c r="D15" s="22" t="s">
        <v>35</v>
      </c>
      <c r="E15" s="23" t="s">
        <v>21</v>
      </c>
      <c r="F15" s="21" t="s">
        <v>36</v>
      </c>
      <c r="G15" s="21" t="s">
        <v>43</v>
      </c>
      <c r="H15" s="24">
        <v>64.5</v>
      </c>
      <c r="I15" s="24"/>
      <c r="J15" s="24">
        <f t="shared" si="0"/>
        <v>64.5</v>
      </c>
      <c r="K15" s="24">
        <f t="shared" si="1"/>
        <v>32.25</v>
      </c>
      <c r="L15" s="27">
        <v>81.8</v>
      </c>
      <c r="M15" s="24">
        <f t="shared" si="2"/>
        <v>40.9</v>
      </c>
      <c r="N15" s="24">
        <f t="shared" si="3"/>
        <v>73.15</v>
      </c>
      <c r="O15" s="28"/>
      <c r="P15" s="20"/>
    </row>
    <row r="16" s="2" customFormat="1" ht="16" customHeight="1" spans="1:16">
      <c r="A16" s="20">
        <v>13</v>
      </c>
      <c r="B16" s="21" t="s">
        <v>44</v>
      </c>
      <c r="C16" s="21" t="s">
        <v>26</v>
      </c>
      <c r="D16" s="22" t="s">
        <v>35</v>
      </c>
      <c r="E16" s="23" t="s">
        <v>21</v>
      </c>
      <c r="F16" s="21" t="s">
        <v>36</v>
      </c>
      <c r="G16" s="21" t="s">
        <v>45</v>
      </c>
      <c r="H16" s="24">
        <v>69.8</v>
      </c>
      <c r="I16" s="24"/>
      <c r="J16" s="24">
        <f t="shared" si="0"/>
        <v>69.8</v>
      </c>
      <c r="K16" s="24">
        <f t="shared" si="1"/>
        <v>34.9</v>
      </c>
      <c r="L16" s="27">
        <v>82.4</v>
      </c>
      <c r="M16" s="24">
        <f t="shared" si="2"/>
        <v>41.2</v>
      </c>
      <c r="N16" s="24">
        <f t="shared" si="3"/>
        <v>76.1</v>
      </c>
      <c r="O16" s="20" t="s">
        <v>24</v>
      </c>
      <c r="P16" s="20"/>
    </row>
    <row r="17" s="2" customFormat="1" ht="16" customHeight="1" spans="1:16">
      <c r="A17" s="20">
        <v>14</v>
      </c>
      <c r="B17" s="21" t="s">
        <v>46</v>
      </c>
      <c r="C17" s="21" t="s">
        <v>26</v>
      </c>
      <c r="D17" s="22" t="s">
        <v>35</v>
      </c>
      <c r="E17" s="23" t="s">
        <v>21</v>
      </c>
      <c r="F17" s="21" t="s">
        <v>36</v>
      </c>
      <c r="G17" s="21" t="s">
        <v>47</v>
      </c>
      <c r="H17" s="24">
        <v>66.7</v>
      </c>
      <c r="I17" s="24"/>
      <c r="J17" s="24">
        <f t="shared" si="0"/>
        <v>66.7</v>
      </c>
      <c r="K17" s="24">
        <f t="shared" si="1"/>
        <v>33.35</v>
      </c>
      <c r="L17" s="27">
        <v>83.4</v>
      </c>
      <c r="M17" s="24">
        <f t="shared" si="2"/>
        <v>41.7</v>
      </c>
      <c r="N17" s="24">
        <f t="shared" si="3"/>
        <v>75.05</v>
      </c>
      <c r="O17" s="20" t="s">
        <v>24</v>
      </c>
      <c r="P17" s="20"/>
    </row>
    <row r="18" s="2" customFormat="1" ht="16" customHeight="1" spans="1:16">
      <c r="A18" s="20">
        <v>15</v>
      </c>
      <c r="B18" s="21"/>
      <c r="C18" s="21" t="s">
        <v>26</v>
      </c>
      <c r="D18" s="22" t="s">
        <v>35</v>
      </c>
      <c r="E18" s="23" t="s">
        <v>21</v>
      </c>
      <c r="F18" s="21" t="s">
        <v>36</v>
      </c>
      <c r="G18" s="21" t="s">
        <v>48</v>
      </c>
      <c r="H18" s="24">
        <v>63.1</v>
      </c>
      <c r="I18" s="24"/>
      <c r="J18" s="24">
        <f t="shared" si="0"/>
        <v>63.1</v>
      </c>
      <c r="K18" s="24">
        <f t="shared" si="1"/>
        <v>31.55</v>
      </c>
      <c r="L18" s="27">
        <v>83.6</v>
      </c>
      <c r="M18" s="24">
        <f t="shared" si="2"/>
        <v>41.8</v>
      </c>
      <c r="N18" s="24">
        <f t="shared" si="3"/>
        <v>73.35</v>
      </c>
      <c r="O18" s="20"/>
      <c r="P18" s="20"/>
    </row>
    <row r="19" s="2" customFormat="1" ht="16" customHeight="1" spans="1:16">
      <c r="A19" s="20">
        <v>16</v>
      </c>
      <c r="B19" s="21" t="s">
        <v>49</v>
      </c>
      <c r="C19" s="21" t="s">
        <v>26</v>
      </c>
      <c r="D19" s="22" t="s">
        <v>50</v>
      </c>
      <c r="E19" s="23" t="s">
        <v>21</v>
      </c>
      <c r="F19" s="21" t="s">
        <v>51</v>
      </c>
      <c r="G19" s="21" t="s">
        <v>52</v>
      </c>
      <c r="H19" s="24">
        <v>57.7</v>
      </c>
      <c r="I19" s="24"/>
      <c r="J19" s="24">
        <f t="shared" si="0"/>
        <v>57.7</v>
      </c>
      <c r="K19" s="24">
        <f t="shared" si="1"/>
        <v>28.85</v>
      </c>
      <c r="L19" s="27">
        <v>82</v>
      </c>
      <c r="M19" s="24">
        <f t="shared" si="2"/>
        <v>41</v>
      </c>
      <c r="N19" s="24">
        <f t="shared" si="3"/>
        <v>69.85</v>
      </c>
      <c r="O19" s="20" t="s">
        <v>24</v>
      </c>
      <c r="P19" s="20"/>
    </row>
    <row r="20" s="2" customFormat="1" ht="16" customHeight="1" spans="1:16">
      <c r="A20" s="20">
        <v>17</v>
      </c>
      <c r="B20" s="21"/>
      <c r="C20" s="21" t="s">
        <v>26</v>
      </c>
      <c r="D20" s="22" t="s">
        <v>50</v>
      </c>
      <c r="E20" s="23" t="s">
        <v>21</v>
      </c>
      <c r="F20" s="21" t="s">
        <v>51</v>
      </c>
      <c r="G20" s="21" t="s">
        <v>53</v>
      </c>
      <c r="H20" s="24">
        <v>56.3</v>
      </c>
      <c r="I20" s="24"/>
      <c r="J20" s="24">
        <f t="shared" si="0"/>
        <v>56.3</v>
      </c>
      <c r="K20" s="24">
        <f t="shared" si="1"/>
        <v>28.15</v>
      </c>
      <c r="L20" s="27">
        <v>78.8</v>
      </c>
      <c r="M20" s="24">
        <f t="shared" si="2"/>
        <v>39.4</v>
      </c>
      <c r="N20" s="24">
        <f t="shared" si="3"/>
        <v>67.55</v>
      </c>
      <c r="O20" s="20"/>
      <c r="P20" s="20"/>
    </row>
    <row r="21" s="2" customFormat="1" ht="28" customHeight="1" spans="1:16">
      <c r="A21" s="20">
        <v>18</v>
      </c>
      <c r="B21" s="21" t="s">
        <v>54</v>
      </c>
      <c r="C21" s="21" t="s">
        <v>26</v>
      </c>
      <c r="D21" s="22" t="s">
        <v>55</v>
      </c>
      <c r="E21" s="23" t="s">
        <v>56</v>
      </c>
      <c r="F21" s="21" t="s">
        <v>57</v>
      </c>
      <c r="G21" s="21" t="s">
        <v>58</v>
      </c>
      <c r="H21" s="24">
        <v>69</v>
      </c>
      <c r="I21" s="24"/>
      <c r="J21" s="24">
        <f t="shared" si="0"/>
        <v>69</v>
      </c>
      <c r="K21" s="24">
        <f t="shared" si="1"/>
        <v>34.5</v>
      </c>
      <c r="L21" s="27">
        <v>79.2</v>
      </c>
      <c r="M21" s="24">
        <f t="shared" si="2"/>
        <v>39.6</v>
      </c>
      <c r="N21" s="24">
        <f t="shared" si="3"/>
        <v>74.1</v>
      </c>
      <c r="O21" s="20" t="s">
        <v>24</v>
      </c>
      <c r="P21" s="20"/>
    </row>
    <row r="22" s="2" customFormat="1" ht="28" customHeight="1" spans="1:16">
      <c r="A22" s="20">
        <v>19</v>
      </c>
      <c r="B22" s="21" t="s">
        <v>59</v>
      </c>
      <c r="C22" s="21" t="s">
        <v>19</v>
      </c>
      <c r="D22" s="22" t="s">
        <v>55</v>
      </c>
      <c r="E22" s="23" t="s">
        <v>56</v>
      </c>
      <c r="F22" s="21" t="s">
        <v>57</v>
      </c>
      <c r="G22" s="21" t="s">
        <v>60</v>
      </c>
      <c r="H22" s="24">
        <v>57</v>
      </c>
      <c r="I22" s="24"/>
      <c r="J22" s="24">
        <f t="shared" si="0"/>
        <v>57</v>
      </c>
      <c r="K22" s="24">
        <f t="shared" si="1"/>
        <v>28.5</v>
      </c>
      <c r="L22" s="27">
        <v>83.6</v>
      </c>
      <c r="M22" s="24">
        <f t="shared" si="2"/>
        <v>41.8</v>
      </c>
      <c r="N22" s="24">
        <f t="shared" si="3"/>
        <v>70.3</v>
      </c>
      <c r="O22" s="20" t="s">
        <v>24</v>
      </c>
      <c r="P22" s="20"/>
    </row>
    <row r="23" s="2" customFormat="1" ht="28" customHeight="1" spans="1:16">
      <c r="A23" s="20">
        <v>20</v>
      </c>
      <c r="B23" s="21"/>
      <c r="C23" s="21" t="s">
        <v>19</v>
      </c>
      <c r="D23" s="22" t="s">
        <v>55</v>
      </c>
      <c r="E23" s="23" t="s">
        <v>56</v>
      </c>
      <c r="F23" s="21" t="s">
        <v>57</v>
      </c>
      <c r="G23" s="21" t="s">
        <v>61</v>
      </c>
      <c r="H23" s="24">
        <v>57</v>
      </c>
      <c r="I23" s="24"/>
      <c r="J23" s="24">
        <f t="shared" si="0"/>
        <v>57</v>
      </c>
      <c r="K23" s="24">
        <f t="shared" si="1"/>
        <v>28.5</v>
      </c>
      <c r="L23" s="27">
        <v>80.4</v>
      </c>
      <c r="M23" s="24">
        <f t="shared" si="2"/>
        <v>40.2</v>
      </c>
      <c r="N23" s="24">
        <f t="shared" si="3"/>
        <v>68.7</v>
      </c>
      <c r="O23" s="20"/>
      <c r="P23" s="20"/>
    </row>
    <row r="24" s="2" customFormat="1" ht="28" customHeight="1" spans="1:16">
      <c r="A24" s="20">
        <v>21</v>
      </c>
      <c r="B24" s="21"/>
      <c r="C24" s="21" t="s">
        <v>19</v>
      </c>
      <c r="D24" s="22" t="s">
        <v>55</v>
      </c>
      <c r="E24" s="23" t="s">
        <v>56</v>
      </c>
      <c r="F24" s="21" t="s">
        <v>57</v>
      </c>
      <c r="G24" s="21" t="s">
        <v>62</v>
      </c>
      <c r="H24" s="24">
        <v>55</v>
      </c>
      <c r="I24" s="24"/>
      <c r="J24" s="24">
        <f t="shared" si="0"/>
        <v>55</v>
      </c>
      <c r="K24" s="24">
        <f t="shared" si="1"/>
        <v>27.5</v>
      </c>
      <c r="L24" s="27">
        <v>81</v>
      </c>
      <c r="M24" s="24">
        <f t="shared" si="2"/>
        <v>40.5</v>
      </c>
      <c r="N24" s="24">
        <f t="shared" si="3"/>
        <v>68</v>
      </c>
      <c r="O24" s="20"/>
      <c r="P24" s="20"/>
    </row>
    <row r="25" s="2" customFormat="1" ht="28" customHeight="1" spans="1:16">
      <c r="A25" s="20">
        <v>22</v>
      </c>
      <c r="B25" s="21" t="s">
        <v>63</v>
      </c>
      <c r="C25" s="21" t="s">
        <v>26</v>
      </c>
      <c r="D25" s="22" t="s">
        <v>64</v>
      </c>
      <c r="E25" s="23" t="s">
        <v>65</v>
      </c>
      <c r="F25" s="21" t="s">
        <v>66</v>
      </c>
      <c r="G25" s="21" t="s">
        <v>67</v>
      </c>
      <c r="H25" s="24">
        <v>60</v>
      </c>
      <c r="I25" s="24"/>
      <c r="J25" s="24">
        <f t="shared" si="0"/>
        <v>60</v>
      </c>
      <c r="K25" s="24">
        <f t="shared" si="1"/>
        <v>30</v>
      </c>
      <c r="L25" s="27">
        <v>80.6</v>
      </c>
      <c r="M25" s="24">
        <f t="shared" si="2"/>
        <v>40.3</v>
      </c>
      <c r="N25" s="24">
        <f t="shared" si="3"/>
        <v>70.3</v>
      </c>
      <c r="O25" s="20" t="s">
        <v>24</v>
      </c>
      <c r="P25" s="20"/>
    </row>
    <row r="26" s="2" customFormat="1" ht="28" customHeight="1" spans="1:16">
      <c r="A26" s="20">
        <v>23</v>
      </c>
      <c r="B26" s="21" t="s">
        <v>68</v>
      </c>
      <c r="C26" s="21" t="s">
        <v>26</v>
      </c>
      <c r="D26" s="22" t="s">
        <v>69</v>
      </c>
      <c r="E26" s="23" t="s">
        <v>70</v>
      </c>
      <c r="F26" s="21" t="s">
        <v>71</v>
      </c>
      <c r="G26" s="21" t="s">
        <v>72</v>
      </c>
      <c r="H26" s="24">
        <v>50</v>
      </c>
      <c r="I26" s="24"/>
      <c r="J26" s="24">
        <f t="shared" si="0"/>
        <v>50</v>
      </c>
      <c r="K26" s="24">
        <f t="shared" si="1"/>
        <v>25</v>
      </c>
      <c r="L26" s="27">
        <v>80.4</v>
      </c>
      <c r="M26" s="24">
        <f t="shared" si="2"/>
        <v>40.2</v>
      </c>
      <c r="N26" s="24">
        <f t="shared" si="3"/>
        <v>65.2</v>
      </c>
      <c r="O26" s="20" t="s">
        <v>24</v>
      </c>
      <c r="P26" s="20"/>
    </row>
    <row r="27" s="2" customFormat="1" ht="28" customHeight="1" spans="1:16">
      <c r="A27" s="20">
        <v>24</v>
      </c>
      <c r="B27" s="21" t="s">
        <v>73</v>
      </c>
      <c r="C27" s="21" t="s">
        <v>26</v>
      </c>
      <c r="D27" s="22" t="s">
        <v>74</v>
      </c>
      <c r="E27" s="23" t="s">
        <v>56</v>
      </c>
      <c r="F27" s="21" t="s">
        <v>75</v>
      </c>
      <c r="G27" s="21" t="s">
        <v>76</v>
      </c>
      <c r="H27" s="24">
        <v>65</v>
      </c>
      <c r="I27" s="24"/>
      <c r="J27" s="24">
        <f t="shared" si="0"/>
        <v>65</v>
      </c>
      <c r="K27" s="24">
        <f t="shared" si="1"/>
        <v>32.5</v>
      </c>
      <c r="L27" s="27">
        <v>80.4</v>
      </c>
      <c r="M27" s="24">
        <f t="shared" si="2"/>
        <v>40.2</v>
      </c>
      <c r="N27" s="24">
        <f t="shared" si="3"/>
        <v>72.7</v>
      </c>
      <c r="O27" s="20" t="s">
        <v>24</v>
      </c>
      <c r="P27" s="20"/>
    </row>
    <row r="28" s="2" customFormat="1" ht="28" customHeight="1" spans="1:16">
      <c r="A28" s="20">
        <v>25</v>
      </c>
      <c r="B28" s="21"/>
      <c r="C28" s="21" t="s">
        <v>26</v>
      </c>
      <c r="D28" s="22" t="s">
        <v>74</v>
      </c>
      <c r="E28" s="23" t="s">
        <v>56</v>
      </c>
      <c r="F28" s="21" t="s">
        <v>75</v>
      </c>
      <c r="G28" s="21" t="s">
        <v>77</v>
      </c>
      <c r="H28" s="24">
        <v>41</v>
      </c>
      <c r="I28" s="24"/>
      <c r="J28" s="24">
        <f t="shared" si="0"/>
        <v>41</v>
      </c>
      <c r="K28" s="24">
        <f t="shared" si="1"/>
        <v>20.5</v>
      </c>
      <c r="L28" s="27">
        <v>82.4</v>
      </c>
      <c r="M28" s="24">
        <f t="shared" si="2"/>
        <v>41.2</v>
      </c>
      <c r="N28" s="24">
        <f t="shared" si="3"/>
        <v>61.7</v>
      </c>
      <c r="O28" s="20"/>
      <c r="P28" s="20" t="s">
        <v>78</v>
      </c>
    </row>
    <row r="29" s="2" customFormat="1" ht="28" customHeight="1" spans="1:16">
      <c r="A29" s="20">
        <v>26</v>
      </c>
      <c r="B29" s="21"/>
      <c r="C29" s="21" t="s">
        <v>26</v>
      </c>
      <c r="D29" s="22" t="s">
        <v>74</v>
      </c>
      <c r="E29" s="23" t="s">
        <v>56</v>
      </c>
      <c r="F29" s="21" t="s">
        <v>75</v>
      </c>
      <c r="G29" s="21" t="s">
        <v>79</v>
      </c>
      <c r="H29" s="24">
        <v>39</v>
      </c>
      <c r="I29" s="24"/>
      <c r="J29" s="24">
        <f t="shared" si="0"/>
        <v>39</v>
      </c>
      <c r="K29" s="24">
        <f t="shared" si="1"/>
        <v>19.5</v>
      </c>
      <c r="L29" s="27">
        <v>79.2</v>
      </c>
      <c r="M29" s="24">
        <f t="shared" si="2"/>
        <v>39.6</v>
      </c>
      <c r="N29" s="24">
        <f t="shared" si="3"/>
        <v>59.1</v>
      </c>
      <c r="O29" s="20"/>
      <c r="P29" s="20" t="s">
        <v>78</v>
      </c>
    </row>
    <row r="30" s="2" customFormat="1" ht="28" customHeight="1" spans="1:16">
      <c r="A30" s="20">
        <v>27</v>
      </c>
      <c r="B30" s="21" t="s">
        <v>80</v>
      </c>
      <c r="C30" s="21" t="s">
        <v>26</v>
      </c>
      <c r="D30" s="22" t="s">
        <v>81</v>
      </c>
      <c r="E30" s="23" t="s">
        <v>56</v>
      </c>
      <c r="F30" s="21" t="s">
        <v>82</v>
      </c>
      <c r="G30" s="21" t="s">
        <v>83</v>
      </c>
      <c r="H30" s="24">
        <v>47</v>
      </c>
      <c r="I30" s="24"/>
      <c r="J30" s="24">
        <f t="shared" si="0"/>
        <v>47</v>
      </c>
      <c r="K30" s="24">
        <f t="shared" si="1"/>
        <v>23.5</v>
      </c>
      <c r="L30" s="27">
        <v>81</v>
      </c>
      <c r="M30" s="24">
        <f t="shared" si="2"/>
        <v>40.5</v>
      </c>
      <c r="N30" s="24">
        <f t="shared" si="3"/>
        <v>64</v>
      </c>
      <c r="O30" s="20" t="s">
        <v>24</v>
      </c>
      <c r="P30" s="20"/>
    </row>
    <row r="31" s="2" customFormat="1" ht="28" customHeight="1" spans="1:16">
      <c r="A31" s="20">
        <v>28</v>
      </c>
      <c r="B31" s="21" t="s">
        <v>84</v>
      </c>
      <c r="C31" s="21" t="s">
        <v>19</v>
      </c>
      <c r="D31" s="22" t="s">
        <v>85</v>
      </c>
      <c r="E31" s="23" t="s">
        <v>86</v>
      </c>
      <c r="F31" s="21" t="s">
        <v>87</v>
      </c>
      <c r="G31" s="21" t="s">
        <v>88</v>
      </c>
      <c r="H31" s="24">
        <v>61</v>
      </c>
      <c r="I31" s="24"/>
      <c r="J31" s="24">
        <f t="shared" si="0"/>
        <v>61</v>
      </c>
      <c r="K31" s="24">
        <f t="shared" si="1"/>
        <v>30.5</v>
      </c>
      <c r="L31" s="27">
        <v>82.4</v>
      </c>
      <c r="M31" s="24">
        <f t="shared" si="2"/>
        <v>41.2</v>
      </c>
      <c r="N31" s="24">
        <f t="shared" si="3"/>
        <v>71.7</v>
      </c>
      <c r="O31" s="20" t="s">
        <v>24</v>
      </c>
      <c r="P31" s="20"/>
    </row>
    <row r="32" s="2" customFormat="1" ht="28" customHeight="1" spans="1:16">
      <c r="A32" s="20">
        <v>29</v>
      </c>
      <c r="B32" s="21" t="s">
        <v>89</v>
      </c>
      <c r="C32" s="21" t="s">
        <v>19</v>
      </c>
      <c r="D32" s="22" t="s">
        <v>85</v>
      </c>
      <c r="E32" s="23" t="s">
        <v>86</v>
      </c>
      <c r="F32" s="21" t="s">
        <v>87</v>
      </c>
      <c r="G32" s="21" t="s">
        <v>90</v>
      </c>
      <c r="H32" s="24">
        <v>59</v>
      </c>
      <c r="I32" s="24"/>
      <c r="J32" s="24">
        <f t="shared" si="0"/>
        <v>59</v>
      </c>
      <c r="K32" s="24">
        <f t="shared" si="1"/>
        <v>29.5</v>
      </c>
      <c r="L32" s="27">
        <v>81.6</v>
      </c>
      <c r="M32" s="24">
        <f t="shared" si="2"/>
        <v>40.8</v>
      </c>
      <c r="N32" s="24">
        <f t="shared" si="3"/>
        <v>70.3</v>
      </c>
      <c r="O32" s="20" t="s">
        <v>24</v>
      </c>
      <c r="P32" s="20"/>
    </row>
    <row r="33" s="2" customFormat="1" ht="28" customHeight="1" spans="1:16">
      <c r="A33" s="20">
        <v>30</v>
      </c>
      <c r="B33" s="21" t="s">
        <v>91</v>
      </c>
      <c r="C33" s="21" t="s">
        <v>19</v>
      </c>
      <c r="D33" s="22" t="s">
        <v>85</v>
      </c>
      <c r="E33" s="23" t="s">
        <v>86</v>
      </c>
      <c r="F33" s="21" t="s">
        <v>87</v>
      </c>
      <c r="G33" s="21" t="s">
        <v>92</v>
      </c>
      <c r="H33" s="24">
        <v>58</v>
      </c>
      <c r="I33" s="24"/>
      <c r="J33" s="24">
        <f t="shared" si="0"/>
        <v>58</v>
      </c>
      <c r="K33" s="24">
        <f t="shared" si="1"/>
        <v>29</v>
      </c>
      <c r="L33" s="27">
        <v>81.6</v>
      </c>
      <c r="M33" s="24">
        <f t="shared" si="2"/>
        <v>40.8</v>
      </c>
      <c r="N33" s="24">
        <f t="shared" si="3"/>
        <v>69.8</v>
      </c>
      <c r="O33" s="20" t="s">
        <v>24</v>
      </c>
      <c r="P33" s="20"/>
    </row>
    <row r="34" s="2" customFormat="1" ht="28" customHeight="1" spans="1:16">
      <c r="A34" s="20">
        <v>31</v>
      </c>
      <c r="B34" s="21" t="s">
        <v>93</v>
      </c>
      <c r="C34" s="21" t="s">
        <v>19</v>
      </c>
      <c r="D34" s="22" t="s">
        <v>85</v>
      </c>
      <c r="E34" s="23" t="s">
        <v>86</v>
      </c>
      <c r="F34" s="21" t="s">
        <v>87</v>
      </c>
      <c r="G34" s="21" t="s">
        <v>94</v>
      </c>
      <c r="H34" s="24">
        <v>53</v>
      </c>
      <c r="I34" s="24"/>
      <c r="J34" s="24">
        <f t="shared" si="0"/>
        <v>53</v>
      </c>
      <c r="K34" s="24">
        <f t="shared" si="1"/>
        <v>26.5</v>
      </c>
      <c r="L34" s="27">
        <v>82.8</v>
      </c>
      <c r="M34" s="24">
        <f t="shared" si="2"/>
        <v>41.4</v>
      </c>
      <c r="N34" s="24">
        <f t="shared" si="3"/>
        <v>67.9</v>
      </c>
      <c r="O34" s="20" t="s">
        <v>24</v>
      </c>
      <c r="P34" s="20"/>
    </row>
    <row r="35" s="2" customFormat="1" ht="28" customHeight="1" spans="1:16">
      <c r="A35" s="20">
        <v>32</v>
      </c>
      <c r="B35" s="21"/>
      <c r="C35" s="21" t="s">
        <v>19</v>
      </c>
      <c r="D35" s="22" t="s">
        <v>85</v>
      </c>
      <c r="E35" s="23" t="s">
        <v>86</v>
      </c>
      <c r="F35" s="21" t="s">
        <v>87</v>
      </c>
      <c r="G35" s="21" t="s">
        <v>95</v>
      </c>
      <c r="H35" s="24">
        <v>53</v>
      </c>
      <c r="I35" s="24"/>
      <c r="J35" s="24">
        <f t="shared" si="0"/>
        <v>53</v>
      </c>
      <c r="K35" s="24">
        <f t="shared" si="1"/>
        <v>26.5</v>
      </c>
      <c r="L35" s="27">
        <v>80.4</v>
      </c>
      <c r="M35" s="24">
        <f t="shared" si="2"/>
        <v>40.2</v>
      </c>
      <c r="N35" s="24">
        <f t="shared" si="3"/>
        <v>66.7</v>
      </c>
      <c r="O35" s="20"/>
      <c r="P35" s="20"/>
    </row>
    <row r="36" s="2" customFormat="1" ht="28" customHeight="1" spans="1:16">
      <c r="A36" s="20">
        <v>33</v>
      </c>
      <c r="B36" s="21"/>
      <c r="C36" s="21" t="s">
        <v>19</v>
      </c>
      <c r="D36" s="22" t="s">
        <v>85</v>
      </c>
      <c r="E36" s="23" t="s">
        <v>86</v>
      </c>
      <c r="F36" s="21" t="s">
        <v>87</v>
      </c>
      <c r="G36" s="21" t="s">
        <v>96</v>
      </c>
      <c r="H36" s="24">
        <v>51</v>
      </c>
      <c r="I36" s="24"/>
      <c r="J36" s="24">
        <f t="shared" si="0"/>
        <v>51</v>
      </c>
      <c r="K36" s="24">
        <f t="shared" si="1"/>
        <v>25.5</v>
      </c>
      <c r="L36" s="27">
        <v>82.4</v>
      </c>
      <c r="M36" s="24">
        <f t="shared" si="2"/>
        <v>41.2</v>
      </c>
      <c r="N36" s="24">
        <f t="shared" si="3"/>
        <v>66.7</v>
      </c>
      <c r="O36" s="20"/>
      <c r="P36" s="20" t="s">
        <v>78</v>
      </c>
    </row>
    <row r="37" s="2" customFormat="1" ht="28" customHeight="1" spans="1:16">
      <c r="A37" s="20">
        <v>34</v>
      </c>
      <c r="B37" s="21"/>
      <c r="C37" s="21" t="s">
        <v>19</v>
      </c>
      <c r="D37" s="22" t="s">
        <v>85</v>
      </c>
      <c r="E37" s="23" t="s">
        <v>86</v>
      </c>
      <c r="F37" s="21" t="s">
        <v>87</v>
      </c>
      <c r="G37" s="21" t="s">
        <v>97</v>
      </c>
      <c r="H37" s="24">
        <v>52</v>
      </c>
      <c r="I37" s="24"/>
      <c r="J37" s="24">
        <f t="shared" si="0"/>
        <v>52</v>
      </c>
      <c r="K37" s="24">
        <f t="shared" si="1"/>
        <v>26</v>
      </c>
      <c r="L37" s="27">
        <v>80.6</v>
      </c>
      <c r="M37" s="24">
        <f t="shared" si="2"/>
        <v>40.3</v>
      </c>
      <c r="N37" s="24">
        <f t="shared" si="3"/>
        <v>66.3</v>
      </c>
      <c r="O37" s="20"/>
      <c r="P37" s="20"/>
    </row>
    <row r="38" s="2" customFormat="1" ht="28" customHeight="1" spans="1:16">
      <c r="A38" s="20">
        <v>35</v>
      </c>
      <c r="B38" s="21"/>
      <c r="C38" s="21" t="s">
        <v>19</v>
      </c>
      <c r="D38" s="22" t="s">
        <v>85</v>
      </c>
      <c r="E38" s="23" t="s">
        <v>86</v>
      </c>
      <c r="F38" s="21" t="s">
        <v>87</v>
      </c>
      <c r="G38" s="21" t="s">
        <v>98</v>
      </c>
      <c r="H38" s="24">
        <v>52</v>
      </c>
      <c r="I38" s="24"/>
      <c r="J38" s="24">
        <f t="shared" si="0"/>
        <v>52</v>
      </c>
      <c r="K38" s="24">
        <f t="shared" si="1"/>
        <v>26</v>
      </c>
      <c r="L38" s="27">
        <v>80.4</v>
      </c>
      <c r="M38" s="24">
        <f t="shared" si="2"/>
        <v>40.2</v>
      </c>
      <c r="N38" s="24">
        <f t="shared" si="3"/>
        <v>66.2</v>
      </c>
      <c r="O38" s="20"/>
      <c r="P38" s="20"/>
    </row>
    <row r="39" s="2" customFormat="1" ht="28" customHeight="1" spans="1:16">
      <c r="A39" s="20">
        <v>36</v>
      </c>
      <c r="B39" s="21"/>
      <c r="C39" s="21" t="s">
        <v>19</v>
      </c>
      <c r="D39" s="22" t="s">
        <v>85</v>
      </c>
      <c r="E39" s="23" t="s">
        <v>86</v>
      </c>
      <c r="F39" s="21" t="s">
        <v>87</v>
      </c>
      <c r="G39" s="21" t="s">
        <v>99</v>
      </c>
      <c r="H39" s="24">
        <v>52</v>
      </c>
      <c r="I39" s="24"/>
      <c r="J39" s="24">
        <f t="shared" si="0"/>
        <v>52</v>
      </c>
      <c r="K39" s="24">
        <f t="shared" si="1"/>
        <v>26</v>
      </c>
      <c r="L39" s="27">
        <v>80.4</v>
      </c>
      <c r="M39" s="24">
        <f t="shared" si="2"/>
        <v>40.2</v>
      </c>
      <c r="N39" s="24">
        <f t="shared" si="3"/>
        <v>66.2</v>
      </c>
      <c r="O39" s="20"/>
      <c r="P39" s="20"/>
    </row>
    <row r="40" s="2" customFormat="1" ht="28" customHeight="1" spans="1:16">
      <c r="A40" s="20">
        <v>37</v>
      </c>
      <c r="B40" s="21"/>
      <c r="C40" s="21" t="s">
        <v>19</v>
      </c>
      <c r="D40" s="22" t="s">
        <v>85</v>
      </c>
      <c r="E40" s="23" t="s">
        <v>86</v>
      </c>
      <c r="F40" s="21" t="s">
        <v>87</v>
      </c>
      <c r="G40" s="21" t="s">
        <v>100</v>
      </c>
      <c r="H40" s="24">
        <v>52</v>
      </c>
      <c r="I40" s="24"/>
      <c r="J40" s="24">
        <f t="shared" si="0"/>
        <v>52</v>
      </c>
      <c r="K40" s="24">
        <f t="shared" si="1"/>
        <v>26</v>
      </c>
      <c r="L40" s="27">
        <v>79</v>
      </c>
      <c r="M40" s="24">
        <f t="shared" si="2"/>
        <v>39.5</v>
      </c>
      <c r="N40" s="24">
        <f t="shared" si="3"/>
        <v>65.5</v>
      </c>
      <c r="O40" s="20"/>
      <c r="P40" s="20"/>
    </row>
    <row r="41" s="2" customFormat="1" ht="28" customHeight="1" spans="1:16">
      <c r="A41" s="20">
        <v>38</v>
      </c>
      <c r="B41" s="21"/>
      <c r="C41" s="21" t="s">
        <v>19</v>
      </c>
      <c r="D41" s="22" t="s">
        <v>85</v>
      </c>
      <c r="E41" s="23" t="s">
        <v>86</v>
      </c>
      <c r="F41" s="21" t="s">
        <v>87</v>
      </c>
      <c r="G41" s="21" t="s">
        <v>101</v>
      </c>
      <c r="H41" s="24">
        <v>54</v>
      </c>
      <c r="I41" s="24"/>
      <c r="J41" s="24">
        <f t="shared" si="0"/>
        <v>54</v>
      </c>
      <c r="K41" s="24">
        <f t="shared" si="1"/>
        <v>27</v>
      </c>
      <c r="L41" s="27">
        <v>76.6</v>
      </c>
      <c r="M41" s="24">
        <f t="shared" si="2"/>
        <v>38.3</v>
      </c>
      <c r="N41" s="24">
        <f t="shared" si="3"/>
        <v>65.3</v>
      </c>
      <c r="O41" s="20"/>
      <c r="P41" s="20"/>
    </row>
  </sheetData>
  <autoFilter ref="A3:S41">
    <extLst/>
  </autoFilter>
  <mergeCells count="2">
    <mergeCell ref="A1:P1"/>
    <mergeCell ref="A2:P2"/>
  </mergeCells>
  <pageMargins left="0.629861111111111" right="0.590277777777778" top="0.432638888888889" bottom="0.751388888888889" header="0.298611111111111" footer="0.298611111111111"/>
  <pageSetup paperSize="9" scale="7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2022-05-19T10:21:00Z</dcterms:created>
  <dcterms:modified xsi:type="dcterms:W3CDTF">2023-01-09T09:13:10Z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ABD4A76D77264CBCB3D96956423DBEE7</vt:lpwstr>
  </property>
  <property fmtid="{D5CDD505-2E9C-101B-9397-08002B2CF9AE}" pid="5" name="KSOProductBuildVer">
    <vt:lpwstr>2052-11.1.0.9339</vt:lpwstr>
  </property>
</Properties>
</file>