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'Sheet1'!$A$3:$L$78</definedName>
  </definedNames>
  <calcPr fullCalcOnLoad="1"/>
</workbook>
</file>

<file path=xl/sharedStrings.xml><?xml version="1.0" encoding="utf-8"?>
<sst xmlns="http://schemas.openxmlformats.org/spreadsheetml/2006/main" count="385" uniqueCount="186">
  <si>
    <r>
      <t>雷波县</t>
    </r>
    <r>
      <rPr>
        <b/>
        <sz val="13"/>
        <color indexed="8"/>
        <rFont val="Arial"/>
        <family val="2"/>
      </rPr>
      <t>2022</t>
    </r>
    <r>
      <rPr>
        <b/>
        <sz val="13"/>
        <color indexed="8"/>
        <rFont val="宋体"/>
        <family val="0"/>
      </rPr>
      <t>年下半年公开考试招聘中小学教师面试成绩、考试总成绩及岗位排名公示</t>
    </r>
  </si>
  <si>
    <r>
      <t>公示单位：雷波县人力资源和社会保障局　雷波县教育和科学技术知识产权局　　　　　　　　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宋体"/>
        <family val="0"/>
      </rPr>
      <t>时间：</t>
    </r>
    <r>
      <rPr>
        <sz val="10"/>
        <color indexed="8"/>
        <rFont val="Arial"/>
        <family val="2"/>
      </rPr>
      <t>202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日</t>
    </r>
  </si>
  <si>
    <t>抽签号</t>
  </si>
  <si>
    <t>姓  名</t>
  </si>
  <si>
    <t>报考  单位</t>
  </si>
  <si>
    <t>报考岗位</t>
  </si>
  <si>
    <t>准考证号</t>
  </si>
  <si>
    <t>笔试总成绩</t>
  </si>
  <si>
    <t>笔试总成绩70%</t>
  </si>
  <si>
    <t>面试　　成绩</t>
  </si>
  <si>
    <t>面试　　成绩30%</t>
  </si>
  <si>
    <t>考试总　　成绩</t>
  </si>
  <si>
    <t>岗位   排名</t>
  </si>
  <si>
    <t>备注</t>
  </si>
  <si>
    <t>1</t>
  </si>
  <si>
    <t>管庆丽</t>
  </si>
  <si>
    <t>乡镇初级中学</t>
  </si>
  <si>
    <t>化学教师</t>
  </si>
  <si>
    <t>9419070100607</t>
  </si>
  <si>
    <t>3</t>
  </si>
  <si>
    <t>罗华</t>
  </si>
  <si>
    <t>9419070100605</t>
  </si>
  <si>
    <t>2</t>
  </si>
  <si>
    <t>舒田</t>
  </si>
  <si>
    <t>9419070100610</t>
  </si>
  <si>
    <t>张文莉</t>
  </si>
  <si>
    <t>生物教师</t>
  </si>
  <si>
    <t>9419070100516</t>
  </si>
  <si>
    <t>陈家雄</t>
  </si>
  <si>
    <t>9419070100522</t>
  </si>
  <si>
    <t>龙安敏</t>
  </si>
  <si>
    <t>9419070100521</t>
  </si>
  <si>
    <t>杨华</t>
  </si>
  <si>
    <t>数学教师</t>
  </si>
  <si>
    <t>9419070100425</t>
  </si>
  <si>
    <t>凌徵奎</t>
  </si>
  <si>
    <t>9419070100428</t>
  </si>
  <si>
    <t>任佳兰</t>
  </si>
  <si>
    <t>9419070100429</t>
  </si>
  <si>
    <t>4</t>
  </si>
  <si>
    <t>余国泽</t>
  </si>
  <si>
    <t>9419070100430</t>
  </si>
  <si>
    <t>龚鹏程</t>
  </si>
  <si>
    <t>物理教师</t>
  </si>
  <si>
    <t>9419070100603</t>
  </si>
  <si>
    <t>魏玉娥</t>
  </si>
  <si>
    <t>9419070100602</t>
  </si>
  <si>
    <t>刘风梅</t>
  </si>
  <si>
    <t>乡镇小学</t>
  </si>
  <si>
    <t>9419070100823</t>
  </si>
  <si>
    <t>郭磊</t>
  </si>
  <si>
    <t>9419070100722</t>
  </si>
  <si>
    <t>朱林珍</t>
  </si>
  <si>
    <t>9419070100819</t>
  </si>
  <si>
    <t>6</t>
  </si>
  <si>
    <t>李净鸿</t>
  </si>
  <si>
    <t>9419070100824</t>
  </si>
  <si>
    <t>7</t>
  </si>
  <si>
    <t>代武洪</t>
  </si>
  <si>
    <t>9419070100813</t>
  </si>
  <si>
    <t>5</t>
  </si>
  <si>
    <t>阿尔尔布</t>
  </si>
  <si>
    <t>9419070100817</t>
  </si>
  <si>
    <t>银鸥</t>
  </si>
  <si>
    <t>9419070100811</t>
  </si>
  <si>
    <t>苟大斌</t>
  </si>
  <si>
    <t>美术教师</t>
  </si>
  <si>
    <t>9419070100415</t>
  </si>
  <si>
    <t>10</t>
  </si>
  <si>
    <t>杨艳红</t>
  </si>
  <si>
    <t>9419070100215</t>
  </si>
  <si>
    <t>隆玲灵</t>
  </si>
  <si>
    <t>9419070100224</t>
  </si>
  <si>
    <t>8</t>
  </si>
  <si>
    <t>李旭</t>
  </si>
  <si>
    <t>9419070100330</t>
  </si>
  <si>
    <t>9</t>
  </si>
  <si>
    <t>杨付梅</t>
  </si>
  <si>
    <t>9419070100422</t>
  </si>
  <si>
    <t>杨尔喜</t>
  </si>
  <si>
    <t>9419070100329</t>
  </si>
  <si>
    <t>吉候曲正</t>
  </si>
  <si>
    <t>9419070100404</t>
  </si>
  <si>
    <t>常忆莲</t>
  </si>
  <si>
    <t>9419070100420</t>
  </si>
  <si>
    <t>马俊</t>
  </si>
  <si>
    <t>9419070100225</t>
  </si>
  <si>
    <t>舒芳琼</t>
  </si>
  <si>
    <t>9419070100414</t>
  </si>
  <si>
    <t>张敏</t>
  </si>
  <si>
    <t>体育与健康教师</t>
  </si>
  <si>
    <t>9419070101104</t>
  </si>
  <si>
    <t>罗汉达也</t>
  </si>
  <si>
    <t>9419070101120</t>
  </si>
  <si>
    <t>李吉疆</t>
  </si>
  <si>
    <t>9419070101124</t>
  </si>
  <si>
    <t>杨秀容</t>
  </si>
  <si>
    <t>9419070101119</t>
  </si>
  <si>
    <t>曾雪梅</t>
  </si>
  <si>
    <t>9419070101106</t>
  </si>
  <si>
    <t>蔡贵锋</t>
  </si>
  <si>
    <t>9419070101227</t>
  </si>
  <si>
    <t>曲莫洛叶</t>
  </si>
  <si>
    <t>9419070101103</t>
  </si>
  <si>
    <t>毛自强</t>
  </si>
  <si>
    <t>9419070101121</t>
  </si>
  <si>
    <t>李家灿</t>
  </si>
  <si>
    <t>9419070101202</t>
  </si>
  <si>
    <t>李应</t>
  </si>
  <si>
    <t>9419070101205</t>
  </si>
  <si>
    <t>赵友丁</t>
  </si>
  <si>
    <t>音乐教师</t>
  </si>
  <si>
    <t>9419070101009</t>
  </si>
  <si>
    <t>黄怡璇</t>
  </si>
  <si>
    <t>9419070101010</t>
  </si>
  <si>
    <t>龙宇娇</t>
  </si>
  <si>
    <t>9419070100904</t>
  </si>
  <si>
    <t>孙伟</t>
  </si>
  <si>
    <t>9419070100903</t>
  </si>
  <si>
    <t>沙文锋</t>
  </si>
  <si>
    <t>9419070100914</t>
  </si>
  <si>
    <t>李治椒</t>
  </si>
  <si>
    <t>9419070101008</t>
  </si>
  <si>
    <t>阿尔吃者</t>
  </si>
  <si>
    <t>9419070100925</t>
  </si>
  <si>
    <t>伍远航</t>
  </si>
  <si>
    <t>9419070100908</t>
  </si>
  <si>
    <t>吉克欧普</t>
  </si>
  <si>
    <t>9419070100924</t>
  </si>
  <si>
    <t>朱冬菊</t>
  </si>
  <si>
    <t>地理教师</t>
  </si>
  <si>
    <t>9419070100527</t>
  </si>
  <si>
    <t>饶荣富</t>
  </si>
  <si>
    <t>9419070100530</t>
  </si>
  <si>
    <t>杨松</t>
  </si>
  <si>
    <t>9419070100526</t>
  </si>
  <si>
    <t>徐萍</t>
  </si>
  <si>
    <t>9419070100525</t>
  </si>
  <si>
    <t>蒋均利</t>
  </si>
  <si>
    <t>英语教师</t>
  </si>
  <si>
    <t>9419070100510</t>
  </si>
  <si>
    <t>周文玉</t>
  </si>
  <si>
    <t>9419070100514</t>
  </si>
  <si>
    <t>张含</t>
  </si>
  <si>
    <t>9419070100504</t>
  </si>
  <si>
    <t>邱荻</t>
  </si>
  <si>
    <t>9419070100513</t>
  </si>
  <si>
    <t>李日布</t>
  </si>
  <si>
    <t>9419070100515</t>
  </si>
  <si>
    <t>苏小华</t>
  </si>
  <si>
    <t>语文教师</t>
  </si>
  <si>
    <t>9419070100106</t>
  </si>
  <si>
    <t>袁加平</t>
  </si>
  <si>
    <t>9419070100104</t>
  </si>
  <si>
    <t>古次西尔</t>
  </si>
  <si>
    <t>9419070100102</t>
  </si>
  <si>
    <t>周明红</t>
  </si>
  <si>
    <t>9419070100122</t>
  </si>
  <si>
    <t>唐洁</t>
  </si>
  <si>
    <t>9419070100121</t>
  </si>
  <si>
    <t>袁鹏艳</t>
  </si>
  <si>
    <t>9419070100127</t>
  </si>
  <si>
    <t>熊艺</t>
  </si>
  <si>
    <t>9419070100112</t>
  </si>
  <si>
    <t>罗荣艳</t>
  </si>
  <si>
    <t>9419070100126</t>
  </si>
  <si>
    <t>柯昌武</t>
  </si>
  <si>
    <t>9419070100626</t>
  </si>
  <si>
    <t>熊晋旭</t>
  </si>
  <si>
    <t>9419070100710</t>
  </si>
  <si>
    <t>康永</t>
  </si>
  <si>
    <t>9419070100705</t>
  </si>
  <si>
    <t>阿溜阿喜</t>
  </si>
  <si>
    <t>9419070100614</t>
  </si>
  <si>
    <t>阿杜子落</t>
  </si>
  <si>
    <t>9419070100624</t>
  </si>
  <si>
    <t>吉木拉作</t>
  </si>
  <si>
    <t>9419070100716</t>
  </si>
  <si>
    <t>黎开燕</t>
  </si>
  <si>
    <t>9419070100704</t>
  </si>
  <si>
    <t>吴俊波</t>
  </si>
  <si>
    <t>9419070100701</t>
  </si>
  <si>
    <t>巫飞铃</t>
  </si>
  <si>
    <t>9419070100625</t>
  </si>
  <si>
    <t>缺考</t>
  </si>
  <si>
    <r>
      <t>本公告由中共雷波县委组织部、雷波县人力资源和社会保障局负责解释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电话：</t>
    </r>
    <r>
      <rPr>
        <sz val="10"/>
        <rFont val="Arial"/>
        <family val="2"/>
      </rPr>
      <t>0834-8822600  0834-8821176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</si>
</sst>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  <numFmt numFmtId="178" formatCode="0_);[Red]\(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b/>
      <sz val="13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宋体"/>
      <family val="0"/>
    </font>
    <font>
      <b/>
      <sz val="13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仿宋_GB2312"/>
      <family val="3"/>
    </font>
    <font>
      <b/>
      <sz val="12"/>
      <color theme="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4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8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10" fillId="3" borderId="1" applyNumberFormat="0" applyAlignment="0" applyProtection="0"/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7" applyNumberFormat="0" applyFill="0" applyAlignment="0" applyProtection="0"/>
    <xf numFmtId="0" fontId="6" fillId="0" borderId="8" applyNumberFormat="0" applyFill="0" applyAlignment="0" applyProtection="0"/>
    <xf numFmtId="0" fontId="25" fillId="10" borderId="0" applyNumberFormat="0" applyBorder="0" applyAlignment="0" applyProtection="0"/>
    <xf numFmtId="0" fontId="26" fillId="7" borderId="0" applyNumberFormat="0" applyBorder="0" applyAlignment="0" applyProtection="0"/>
    <xf numFmtId="0" fontId="15" fillId="0" borderId="4" applyNumberFormat="0" applyFill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12" fillId="8" borderId="0" applyNumberFormat="0" applyBorder="0" applyAlignment="0" applyProtection="0"/>
    <xf numFmtId="0" fontId="0" fillId="7" borderId="0" applyNumberFormat="0" applyBorder="0" applyAlignment="0" applyProtection="0"/>
    <xf numFmtId="0" fontId="12" fillId="16" borderId="0" applyNumberFormat="0" applyBorder="0" applyAlignment="0" applyProtection="0"/>
    <xf numFmtId="0" fontId="0" fillId="10" borderId="0" applyNumberFormat="0" applyBorder="0" applyAlignment="0" applyProtection="0"/>
    <xf numFmtId="0" fontId="12" fillId="3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27" fillId="6" borderId="0" applyNumberFormat="0" applyBorder="0" applyAlignment="0" applyProtection="0"/>
    <xf numFmtId="0" fontId="28" fillId="5" borderId="1" applyNumberFormat="0" applyAlignment="0" applyProtection="0"/>
    <xf numFmtId="0" fontId="23" fillId="9" borderId="6" applyNumberFormat="0" applyAlignment="0" applyProtection="0"/>
    <xf numFmtId="0" fontId="18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7" borderId="0" applyNumberFormat="0" applyBorder="0" applyAlignment="0" applyProtection="0"/>
    <xf numFmtId="0" fontId="0" fillId="4" borderId="2" applyNumberFormat="0" applyFont="0" applyAlignment="0" applyProtection="0"/>
    <xf numFmtId="0" fontId="21" fillId="5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/>
    </xf>
    <xf numFmtId="49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 wrapText="1"/>
    </xf>
    <xf numFmtId="176" fontId="34" fillId="0" borderId="0" xfId="0" applyNumberFormat="1" applyFont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9" fontId="36" fillId="0" borderId="11" xfId="0" applyNumberFormat="1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76" fontId="37" fillId="0" borderId="12" xfId="0" applyNumberFormat="1" applyFont="1" applyFill="1" applyBorder="1" applyAlignment="1">
      <alignment horizontal="center" vertical="center" wrapText="1"/>
    </xf>
    <xf numFmtId="177" fontId="37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49" fontId="36" fillId="0" borderId="12" xfId="0" applyNumberFormat="1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176" fontId="0" fillId="0" borderId="12" xfId="0" applyNumberFormat="1" applyBorder="1" applyAlignment="1">
      <alignment horizontal="center" vertical="center" shrinkToFit="1"/>
    </xf>
    <xf numFmtId="177" fontId="39" fillId="0" borderId="12" xfId="0" applyNumberFormat="1" applyFont="1" applyFill="1" applyBorder="1" applyAlignment="1">
      <alignment horizontal="left" vertical="center" wrapText="1"/>
    </xf>
    <xf numFmtId="49" fontId="33" fillId="0" borderId="12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left" vertical="center" wrapText="1"/>
    </xf>
    <xf numFmtId="178" fontId="37" fillId="0" borderId="12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Input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Heading 3" xfId="50"/>
    <cellStyle name="20% - 强调文字颜色 5" xfId="51"/>
    <cellStyle name="强调文字颜色 1" xfId="52"/>
    <cellStyle name="20% - 强调文字颜色 1" xfId="53"/>
    <cellStyle name="20% - Accent2" xfId="54"/>
    <cellStyle name="40% - 强调文字颜色 1" xfId="55"/>
    <cellStyle name="20% - 强调文字颜色 2" xfId="56"/>
    <cellStyle name="20% - Accent3" xfId="57"/>
    <cellStyle name="40% - 强调文字颜色 2" xfId="58"/>
    <cellStyle name="强调文字颜色 3" xfId="59"/>
    <cellStyle name="强调文字颜色 4" xfId="60"/>
    <cellStyle name="20% - 强调文字颜色 4" xfId="61"/>
    <cellStyle name="20% - Accent5" xfId="62"/>
    <cellStyle name="60% - Accent1" xfId="63"/>
    <cellStyle name="40% - 强调文字颜色 4" xfId="64"/>
    <cellStyle name="强调文字颜色 5" xfId="65"/>
    <cellStyle name="20% - Accent6" xfId="66"/>
    <cellStyle name="60% - Accent2" xfId="67"/>
    <cellStyle name="40% - 强调文字颜色 5" xfId="68"/>
    <cellStyle name="60% - 强调文字颜色 5" xfId="69"/>
    <cellStyle name="强调文字颜色 6" xfId="70"/>
    <cellStyle name="60% - Accent3" xfId="71"/>
    <cellStyle name="40% - 强调文字颜色 6" xfId="72"/>
    <cellStyle name="60% - 强调文字颜色 6" xfId="73"/>
    <cellStyle name="20% - Accent1" xfId="74"/>
    <cellStyle name="40% - Accent1" xfId="75"/>
    <cellStyle name="40% - Accent2" xfId="76"/>
    <cellStyle name="40% - Accent3" xfId="77"/>
    <cellStyle name="40% - Accent4" xfId="78"/>
    <cellStyle name="40% - Accent5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Explanatory Text" xfId="92"/>
    <cellStyle name="Good" xfId="93"/>
    <cellStyle name="Heading 1" xfId="94"/>
    <cellStyle name="Heading 2" xfId="95"/>
    <cellStyle name="Heading 4" xfId="96"/>
    <cellStyle name="Linked Cell" xfId="97"/>
    <cellStyle name="Neutral" xfId="98"/>
    <cellStyle name="Note" xfId="99"/>
    <cellStyle name="Output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D9" sqref="D9"/>
    </sheetView>
  </sheetViews>
  <sheetFormatPr defaultColWidth="9.00390625" defaultRowHeight="13.5"/>
  <cols>
    <col min="1" max="1" width="4.875" style="2" customWidth="1"/>
    <col min="2" max="2" width="8.75390625" style="3" customWidth="1"/>
    <col min="3" max="3" width="7.50390625" style="4" customWidth="1"/>
    <col min="4" max="4" width="9.875" style="4" customWidth="1"/>
    <col min="5" max="5" width="14.625" style="3" customWidth="1"/>
    <col min="6" max="6" width="6.625" style="5" customWidth="1"/>
    <col min="7" max="12" width="6.625" style="3" customWidth="1"/>
    <col min="13" max="16384" width="9.00390625" style="3" customWidth="1"/>
  </cols>
  <sheetData>
    <row r="1" spans="1:12" s="1" customFormat="1" ht="25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0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44.2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23" t="s">
        <v>12</v>
      </c>
      <c r="L3" s="11" t="s">
        <v>13</v>
      </c>
    </row>
    <row r="4" spans="1:12" s="1" customFormat="1" ht="24.75" customHeight="1">
      <c r="A4" s="15" t="s">
        <v>14</v>
      </c>
      <c r="B4" s="16" t="s">
        <v>15</v>
      </c>
      <c r="C4" s="17" t="s">
        <v>16</v>
      </c>
      <c r="D4" s="17" t="s">
        <v>17</v>
      </c>
      <c r="E4" s="18" t="s">
        <v>18</v>
      </c>
      <c r="F4" s="19">
        <v>74.25</v>
      </c>
      <c r="G4" s="20">
        <f>F4*0.7</f>
        <v>51.974999999999994</v>
      </c>
      <c r="H4" s="20">
        <v>83.43</v>
      </c>
      <c r="I4" s="20">
        <f>H4*0.3</f>
        <v>25.029</v>
      </c>
      <c r="J4" s="20">
        <f>G4+I4</f>
        <v>77.00399999999999</v>
      </c>
      <c r="K4" s="24">
        <v>1</v>
      </c>
      <c r="L4" s="25"/>
    </row>
    <row r="5" spans="1:12" s="1" customFormat="1" ht="24.75" customHeight="1">
      <c r="A5" s="21" t="s">
        <v>19</v>
      </c>
      <c r="B5" s="16" t="s">
        <v>20</v>
      </c>
      <c r="C5" s="17" t="s">
        <v>16</v>
      </c>
      <c r="D5" s="17" t="s">
        <v>17</v>
      </c>
      <c r="E5" s="18" t="s">
        <v>21</v>
      </c>
      <c r="F5" s="19">
        <v>73.5</v>
      </c>
      <c r="G5" s="20">
        <f>F5*0.7</f>
        <v>51.449999999999996</v>
      </c>
      <c r="H5" s="20">
        <v>81.57</v>
      </c>
      <c r="I5" s="20">
        <f>H5*0.3</f>
        <v>24.470999999999997</v>
      </c>
      <c r="J5" s="20">
        <f>G5+I5</f>
        <v>75.92099999999999</v>
      </c>
      <c r="K5" s="24">
        <v>2</v>
      </c>
      <c r="L5" s="25"/>
    </row>
    <row r="6" spans="1:12" s="1" customFormat="1" ht="24.75" customHeight="1">
      <c r="A6" s="21" t="s">
        <v>22</v>
      </c>
      <c r="B6" s="16" t="s">
        <v>23</v>
      </c>
      <c r="C6" s="17" t="s">
        <v>16</v>
      </c>
      <c r="D6" s="17" t="s">
        <v>17</v>
      </c>
      <c r="E6" s="18" t="s">
        <v>24</v>
      </c>
      <c r="F6" s="19">
        <v>74.25</v>
      </c>
      <c r="G6" s="20">
        <f>F6*0.7</f>
        <v>51.974999999999994</v>
      </c>
      <c r="H6" s="20">
        <v>79.43</v>
      </c>
      <c r="I6" s="20">
        <f>H6*0.3</f>
        <v>23.829</v>
      </c>
      <c r="J6" s="20">
        <f>G6+I6</f>
        <v>75.804</v>
      </c>
      <c r="K6" s="24">
        <v>3</v>
      </c>
      <c r="L6" s="25"/>
    </row>
    <row r="7" spans="1:12" s="1" customFormat="1" ht="24.75" customHeight="1">
      <c r="A7" s="21" t="s">
        <v>14</v>
      </c>
      <c r="B7" s="16" t="s">
        <v>25</v>
      </c>
      <c r="C7" s="17" t="s">
        <v>16</v>
      </c>
      <c r="D7" s="17" t="s">
        <v>26</v>
      </c>
      <c r="E7" s="18" t="s">
        <v>27</v>
      </c>
      <c r="F7" s="19">
        <v>67.75</v>
      </c>
      <c r="G7" s="20">
        <f>F7*0.7</f>
        <v>47.425</v>
      </c>
      <c r="H7" s="20">
        <v>76.14</v>
      </c>
      <c r="I7" s="20">
        <f>H7*0.3</f>
        <v>22.842</v>
      </c>
      <c r="J7" s="20">
        <f>G7+I7</f>
        <v>70.267</v>
      </c>
      <c r="K7" s="24">
        <v>1</v>
      </c>
      <c r="L7" s="25"/>
    </row>
    <row r="8" spans="1:12" s="1" customFormat="1" ht="24.75" customHeight="1">
      <c r="A8" s="21" t="s">
        <v>19</v>
      </c>
      <c r="B8" s="16" t="s">
        <v>28</v>
      </c>
      <c r="C8" s="17" t="s">
        <v>16</v>
      </c>
      <c r="D8" s="17" t="s">
        <v>26</v>
      </c>
      <c r="E8" s="18" t="s">
        <v>29</v>
      </c>
      <c r="F8" s="19">
        <v>60.75</v>
      </c>
      <c r="G8" s="20">
        <f>F8*0.7</f>
        <v>42.525</v>
      </c>
      <c r="H8" s="20">
        <v>79.8</v>
      </c>
      <c r="I8" s="20">
        <f>H8*0.3</f>
        <v>23.939999999999998</v>
      </c>
      <c r="J8" s="20">
        <f>G8+I8</f>
        <v>66.465</v>
      </c>
      <c r="K8" s="24">
        <v>2</v>
      </c>
      <c r="L8" s="25"/>
    </row>
    <row r="9" spans="1:12" s="1" customFormat="1" ht="24.75" customHeight="1">
      <c r="A9" s="21" t="s">
        <v>22</v>
      </c>
      <c r="B9" s="16" t="s">
        <v>30</v>
      </c>
      <c r="C9" s="17" t="s">
        <v>16</v>
      </c>
      <c r="D9" s="17" t="s">
        <v>26</v>
      </c>
      <c r="E9" s="18" t="s">
        <v>31</v>
      </c>
      <c r="F9" s="19">
        <v>62.5</v>
      </c>
      <c r="G9" s="20">
        <f>F9*0.7</f>
        <v>43.75</v>
      </c>
      <c r="H9" s="20">
        <v>74.79</v>
      </c>
      <c r="I9" s="20">
        <f>H9*0.3</f>
        <v>22.437</v>
      </c>
      <c r="J9" s="20">
        <f>G9+I9</f>
        <v>66.187</v>
      </c>
      <c r="K9" s="24">
        <v>3</v>
      </c>
      <c r="L9" s="25"/>
    </row>
    <row r="10" spans="1:12" s="1" customFormat="1" ht="24.75" customHeight="1">
      <c r="A10" s="21" t="s">
        <v>19</v>
      </c>
      <c r="B10" s="22" t="s">
        <v>32</v>
      </c>
      <c r="C10" s="17" t="s">
        <v>16</v>
      </c>
      <c r="D10" s="17" t="s">
        <v>33</v>
      </c>
      <c r="E10" s="18" t="s">
        <v>34</v>
      </c>
      <c r="F10" s="19">
        <v>67</v>
      </c>
      <c r="G10" s="20">
        <f>F10*0.7</f>
        <v>46.9</v>
      </c>
      <c r="H10" s="20">
        <v>83.14</v>
      </c>
      <c r="I10" s="20">
        <f>H10*0.3</f>
        <v>24.942</v>
      </c>
      <c r="J10" s="20">
        <f>G10+I10</f>
        <v>71.842</v>
      </c>
      <c r="K10" s="24">
        <v>1</v>
      </c>
      <c r="L10" s="25"/>
    </row>
    <row r="11" spans="1:12" s="1" customFormat="1" ht="24.75" customHeight="1">
      <c r="A11" s="21" t="s">
        <v>22</v>
      </c>
      <c r="B11" s="16" t="s">
        <v>35</v>
      </c>
      <c r="C11" s="17" t="s">
        <v>16</v>
      </c>
      <c r="D11" s="17" t="s">
        <v>33</v>
      </c>
      <c r="E11" s="18" t="s">
        <v>36</v>
      </c>
      <c r="F11" s="19">
        <v>69</v>
      </c>
      <c r="G11" s="20">
        <f>F11*0.7</f>
        <v>48.3</v>
      </c>
      <c r="H11" s="20">
        <v>77.71</v>
      </c>
      <c r="I11" s="20">
        <f>H11*0.3</f>
        <v>23.313</v>
      </c>
      <c r="J11" s="20">
        <f>G11+I11</f>
        <v>71.613</v>
      </c>
      <c r="K11" s="24">
        <v>2</v>
      </c>
      <c r="L11" s="25"/>
    </row>
    <row r="12" spans="1:12" s="1" customFormat="1" ht="24.75" customHeight="1">
      <c r="A12" s="21" t="s">
        <v>14</v>
      </c>
      <c r="B12" s="16" t="s">
        <v>37</v>
      </c>
      <c r="C12" s="17" t="s">
        <v>16</v>
      </c>
      <c r="D12" s="17" t="s">
        <v>33</v>
      </c>
      <c r="E12" s="18" t="s">
        <v>38</v>
      </c>
      <c r="F12" s="19">
        <v>63.75</v>
      </c>
      <c r="G12" s="20">
        <f>F12*0.7</f>
        <v>44.625</v>
      </c>
      <c r="H12" s="20">
        <v>80</v>
      </c>
      <c r="I12" s="20">
        <f>H12*0.3</f>
        <v>24</v>
      </c>
      <c r="J12" s="20">
        <f>G12+I12</f>
        <v>68.625</v>
      </c>
      <c r="K12" s="24">
        <v>3</v>
      </c>
      <c r="L12" s="25"/>
    </row>
    <row r="13" spans="1:12" s="1" customFormat="1" ht="24.75" customHeight="1">
      <c r="A13" s="21" t="s">
        <v>39</v>
      </c>
      <c r="B13" s="22" t="s">
        <v>40</v>
      </c>
      <c r="C13" s="17" t="s">
        <v>16</v>
      </c>
      <c r="D13" s="17" t="s">
        <v>33</v>
      </c>
      <c r="E13" s="18" t="s">
        <v>41</v>
      </c>
      <c r="F13" s="19">
        <v>59.75</v>
      </c>
      <c r="G13" s="20">
        <f>F13*0.7</f>
        <v>41.824999999999996</v>
      </c>
      <c r="H13" s="20">
        <v>80.57</v>
      </c>
      <c r="I13" s="20">
        <f>H13*0.3</f>
        <v>24.170999999999996</v>
      </c>
      <c r="J13" s="20">
        <f>G13+I13</f>
        <v>65.996</v>
      </c>
      <c r="K13" s="24">
        <v>4</v>
      </c>
      <c r="L13" s="25"/>
    </row>
    <row r="14" spans="1:12" s="1" customFormat="1" ht="24.75" customHeight="1">
      <c r="A14" s="21" t="s">
        <v>22</v>
      </c>
      <c r="B14" s="16" t="s">
        <v>42</v>
      </c>
      <c r="C14" s="17" t="s">
        <v>16</v>
      </c>
      <c r="D14" s="17" t="s">
        <v>43</v>
      </c>
      <c r="E14" s="18" t="s">
        <v>44</v>
      </c>
      <c r="F14" s="19">
        <v>67.75</v>
      </c>
      <c r="G14" s="20">
        <f>F14*0.7</f>
        <v>47.425</v>
      </c>
      <c r="H14" s="20">
        <v>77.29</v>
      </c>
      <c r="I14" s="20">
        <f>H14*0.3</f>
        <v>23.187</v>
      </c>
      <c r="J14" s="20">
        <f>G14+I14</f>
        <v>70.612</v>
      </c>
      <c r="K14" s="24">
        <v>1</v>
      </c>
      <c r="L14" s="25"/>
    </row>
    <row r="15" spans="1:12" s="1" customFormat="1" ht="24.75" customHeight="1">
      <c r="A15" s="21" t="s">
        <v>14</v>
      </c>
      <c r="B15" s="16" t="s">
        <v>45</v>
      </c>
      <c r="C15" s="17" t="s">
        <v>16</v>
      </c>
      <c r="D15" s="17" t="s">
        <v>43</v>
      </c>
      <c r="E15" s="18" t="s">
        <v>46</v>
      </c>
      <c r="F15" s="19">
        <v>62.75</v>
      </c>
      <c r="G15" s="20">
        <f>F15*0.7</f>
        <v>43.925</v>
      </c>
      <c r="H15" s="20">
        <v>76.14</v>
      </c>
      <c r="I15" s="20">
        <f>H15*0.3</f>
        <v>22.842</v>
      </c>
      <c r="J15" s="20">
        <f>G15+I15</f>
        <v>66.767</v>
      </c>
      <c r="K15" s="24">
        <v>2</v>
      </c>
      <c r="L15" s="25"/>
    </row>
    <row r="16" spans="1:12" s="1" customFormat="1" ht="24.75" customHeight="1">
      <c r="A16" s="21" t="s">
        <v>39</v>
      </c>
      <c r="B16" s="16" t="s">
        <v>47</v>
      </c>
      <c r="C16" s="17" t="s">
        <v>48</v>
      </c>
      <c r="D16" s="17" t="s">
        <v>33</v>
      </c>
      <c r="E16" s="18" t="s">
        <v>49</v>
      </c>
      <c r="F16" s="19">
        <v>76</v>
      </c>
      <c r="G16" s="20">
        <f>F16*0.7</f>
        <v>53.199999999999996</v>
      </c>
      <c r="H16" s="20">
        <v>76.29</v>
      </c>
      <c r="I16" s="20">
        <f>H16*0.3</f>
        <v>22.887</v>
      </c>
      <c r="J16" s="20">
        <f>G16+I16</f>
        <v>76.08699999999999</v>
      </c>
      <c r="K16" s="24">
        <v>1</v>
      </c>
      <c r="L16" s="25"/>
    </row>
    <row r="17" spans="1:12" s="1" customFormat="1" ht="24.75" customHeight="1">
      <c r="A17" s="21" t="s">
        <v>19</v>
      </c>
      <c r="B17" s="22" t="s">
        <v>50</v>
      </c>
      <c r="C17" s="17" t="s">
        <v>48</v>
      </c>
      <c r="D17" s="17" t="s">
        <v>33</v>
      </c>
      <c r="E17" s="18" t="s">
        <v>51</v>
      </c>
      <c r="F17" s="19">
        <v>70.5</v>
      </c>
      <c r="G17" s="20">
        <f>F17*0.7</f>
        <v>49.349999999999994</v>
      </c>
      <c r="H17" s="20">
        <v>80.14</v>
      </c>
      <c r="I17" s="20">
        <f>H17*0.3</f>
        <v>24.041999999999998</v>
      </c>
      <c r="J17" s="20">
        <f>G17+I17</f>
        <v>73.392</v>
      </c>
      <c r="K17" s="24">
        <v>2</v>
      </c>
      <c r="L17" s="25"/>
    </row>
    <row r="18" spans="1:12" s="1" customFormat="1" ht="24.75" customHeight="1">
      <c r="A18" s="21" t="s">
        <v>22</v>
      </c>
      <c r="B18" s="16" t="s">
        <v>52</v>
      </c>
      <c r="C18" s="17" t="s">
        <v>48</v>
      </c>
      <c r="D18" s="17" t="s">
        <v>33</v>
      </c>
      <c r="E18" s="18" t="s">
        <v>53</v>
      </c>
      <c r="F18" s="19">
        <v>70.75</v>
      </c>
      <c r="G18" s="20">
        <f>F18*0.7</f>
        <v>49.525</v>
      </c>
      <c r="H18" s="20">
        <v>77.29</v>
      </c>
      <c r="I18" s="20">
        <f>H18*0.3</f>
        <v>23.187</v>
      </c>
      <c r="J18" s="20">
        <f>G18+I18</f>
        <v>72.712</v>
      </c>
      <c r="K18" s="24">
        <v>3</v>
      </c>
      <c r="L18" s="25"/>
    </row>
    <row r="19" spans="1:12" s="1" customFormat="1" ht="24.75" customHeight="1">
      <c r="A19" s="21" t="s">
        <v>54</v>
      </c>
      <c r="B19" s="16" t="s">
        <v>55</v>
      </c>
      <c r="C19" s="17" t="s">
        <v>48</v>
      </c>
      <c r="D19" s="17" t="s">
        <v>33</v>
      </c>
      <c r="E19" s="18" t="s">
        <v>56</v>
      </c>
      <c r="F19" s="19">
        <v>56.75</v>
      </c>
      <c r="G19" s="20">
        <f>F19*0.7</f>
        <v>39.724999999999994</v>
      </c>
      <c r="H19" s="20">
        <v>81.14</v>
      </c>
      <c r="I19" s="20">
        <f>H19*0.3</f>
        <v>24.342</v>
      </c>
      <c r="J19" s="20">
        <f>G19+I19</f>
        <v>64.067</v>
      </c>
      <c r="K19" s="24">
        <v>4</v>
      </c>
      <c r="L19" s="25"/>
    </row>
    <row r="20" spans="1:12" s="1" customFormat="1" ht="24.75" customHeight="1">
      <c r="A20" s="21" t="s">
        <v>57</v>
      </c>
      <c r="B20" s="16" t="s">
        <v>58</v>
      </c>
      <c r="C20" s="17" t="s">
        <v>48</v>
      </c>
      <c r="D20" s="17" t="s">
        <v>33</v>
      </c>
      <c r="E20" s="18" t="s">
        <v>59</v>
      </c>
      <c r="F20" s="19">
        <v>55.5</v>
      </c>
      <c r="G20" s="20">
        <f>F20*0.7</f>
        <v>38.849999999999994</v>
      </c>
      <c r="H20" s="20">
        <v>76</v>
      </c>
      <c r="I20" s="20">
        <f>H20*0.3</f>
        <v>22.8</v>
      </c>
      <c r="J20" s="20">
        <f>G20+I20</f>
        <v>61.64999999999999</v>
      </c>
      <c r="K20" s="24">
        <v>5</v>
      </c>
      <c r="L20" s="25"/>
    </row>
    <row r="21" spans="1:12" s="1" customFormat="1" ht="24.75" customHeight="1">
      <c r="A21" s="21" t="s">
        <v>60</v>
      </c>
      <c r="B21" s="22" t="s">
        <v>61</v>
      </c>
      <c r="C21" s="17" t="s">
        <v>48</v>
      </c>
      <c r="D21" s="17" t="s">
        <v>33</v>
      </c>
      <c r="E21" s="18" t="s">
        <v>62</v>
      </c>
      <c r="F21" s="19">
        <v>54.25</v>
      </c>
      <c r="G21" s="20">
        <f>F21*0.7</f>
        <v>37.974999999999994</v>
      </c>
      <c r="H21" s="20">
        <v>75.29</v>
      </c>
      <c r="I21" s="20">
        <f>H21*0.3</f>
        <v>22.587</v>
      </c>
      <c r="J21" s="20">
        <f>G21+I21</f>
        <v>60.562</v>
      </c>
      <c r="K21" s="24">
        <v>6</v>
      </c>
      <c r="L21" s="25"/>
    </row>
    <row r="22" spans="1:12" s="1" customFormat="1" ht="24.75" customHeight="1">
      <c r="A22" s="21" t="s">
        <v>14</v>
      </c>
      <c r="B22" s="16" t="s">
        <v>63</v>
      </c>
      <c r="C22" s="17" t="s">
        <v>48</v>
      </c>
      <c r="D22" s="17" t="s">
        <v>33</v>
      </c>
      <c r="E22" s="18" t="s">
        <v>64</v>
      </c>
      <c r="F22" s="19">
        <v>53.5</v>
      </c>
      <c r="G22" s="20">
        <f>F22*0.7</f>
        <v>37.449999999999996</v>
      </c>
      <c r="H22" s="20">
        <v>76.29</v>
      </c>
      <c r="I22" s="20">
        <f>H22*0.3</f>
        <v>22.887</v>
      </c>
      <c r="J22" s="20">
        <f>G22+I22</f>
        <v>60.336999999999996</v>
      </c>
      <c r="K22" s="24">
        <v>7</v>
      </c>
      <c r="L22" s="25"/>
    </row>
    <row r="23" spans="1:12" s="1" customFormat="1" ht="24.75" customHeight="1">
      <c r="A23" s="21" t="s">
        <v>39</v>
      </c>
      <c r="B23" s="16" t="s">
        <v>65</v>
      </c>
      <c r="C23" s="17" t="s">
        <v>48</v>
      </c>
      <c r="D23" s="17" t="s">
        <v>66</v>
      </c>
      <c r="E23" s="18" t="s">
        <v>67</v>
      </c>
      <c r="F23" s="19">
        <v>68.75</v>
      </c>
      <c r="G23" s="20">
        <f aca="true" t="shared" si="0" ref="G23:G65">F23*0.7</f>
        <v>48.125</v>
      </c>
      <c r="H23" s="20">
        <v>72</v>
      </c>
      <c r="I23" s="20">
        <f aca="true" t="shared" si="1" ref="I23:I65">H23*0.3</f>
        <v>21.599999999999998</v>
      </c>
      <c r="J23" s="20">
        <f aca="true" t="shared" si="2" ref="J23:J65">G23+I23</f>
        <v>69.725</v>
      </c>
      <c r="K23" s="24">
        <v>1</v>
      </c>
      <c r="L23" s="25"/>
    </row>
    <row r="24" spans="1:12" s="1" customFormat="1" ht="24.75" customHeight="1">
      <c r="A24" s="21" t="s">
        <v>68</v>
      </c>
      <c r="B24" s="22" t="s">
        <v>69</v>
      </c>
      <c r="C24" s="17" t="s">
        <v>48</v>
      </c>
      <c r="D24" s="17" t="s">
        <v>66</v>
      </c>
      <c r="E24" s="18" t="s">
        <v>70</v>
      </c>
      <c r="F24" s="19">
        <v>63.75</v>
      </c>
      <c r="G24" s="20">
        <f t="shared" si="0"/>
        <v>44.625</v>
      </c>
      <c r="H24" s="20">
        <v>80.2</v>
      </c>
      <c r="I24" s="20">
        <f t="shared" si="1"/>
        <v>24.06</v>
      </c>
      <c r="J24" s="20">
        <f t="shared" si="2"/>
        <v>68.685</v>
      </c>
      <c r="K24" s="24">
        <v>2</v>
      </c>
      <c r="L24" s="25"/>
    </row>
    <row r="25" spans="1:12" s="1" customFormat="1" ht="24.75" customHeight="1">
      <c r="A25" s="21" t="s">
        <v>14</v>
      </c>
      <c r="B25" s="16" t="s">
        <v>71</v>
      </c>
      <c r="C25" s="17" t="s">
        <v>48</v>
      </c>
      <c r="D25" s="17" t="s">
        <v>66</v>
      </c>
      <c r="E25" s="18" t="s">
        <v>72</v>
      </c>
      <c r="F25" s="19">
        <v>63</v>
      </c>
      <c r="G25" s="20">
        <f t="shared" si="0"/>
        <v>44.099999999999994</v>
      </c>
      <c r="H25" s="20">
        <v>81.4</v>
      </c>
      <c r="I25" s="20">
        <f t="shared" si="1"/>
        <v>24.42</v>
      </c>
      <c r="J25" s="20">
        <f t="shared" si="2"/>
        <v>68.52</v>
      </c>
      <c r="K25" s="24">
        <v>3</v>
      </c>
      <c r="L25" s="25"/>
    </row>
    <row r="26" spans="1:12" s="1" customFormat="1" ht="24.75" customHeight="1">
      <c r="A26" s="21" t="s">
        <v>73</v>
      </c>
      <c r="B26" s="22" t="s">
        <v>74</v>
      </c>
      <c r="C26" s="17" t="s">
        <v>48</v>
      </c>
      <c r="D26" s="17" t="s">
        <v>66</v>
      </c>
      <c r="E26" s="18" t="s">
        <v>75</v>
      </c>
      <c r="F26" s="19">
        <v>62.75</v>
      </c>
      <c r="G26" s="20">
        <f t="shared" si="0"/>
        <v>43.925</v>
      </c>
      <c r="H26" s="20">
        <v>80.6</v>
      </c>
      <c r="I26" s="20">
        <f t="shared" si="1"/>
        <v>24.179999999999996</v>
      </c>
      <c r="J26" s="20">
        <f t="shared" si="2"/>
        <v>68.10499999999999</v>
      </c>
      <c r="K26" s="24">
        <v>4</v>
      </c>
      <c r="L26" s="25"/>
    </row>
    <row r="27" spans="1:12" s="1" customFormat="1" ht="24.75" customHeight="1">
      <c r="A27" s="21" t="s">
        <v>76</v>
      </c>
      <c r="B27" s="16" t="s">
        <v>77</v>
      </c>
      <c r="C27" s="17" t="s">
        <v>48</v>
      </c>
      <c r="D27" s="17" t="s">
        <v>66</v>
      </c>
      <c r="E27" s="18" t="s">
        <v>78</v>
      </c>
      <c r="F27" s="19">
        <v>62.75</v>
      </c>
      <c r="G27" s="20">
        <f t="shared" si="0"/>
        <v>43.925</v>
      </c>
      <c r="H27" s="20">
        <v>79.8</v>
      </c>
      <c r="I27" s="20">
        <f t="shared" si="1"/>
        <v>23.939999999999998</v>
      </c>
      <c r="J27" s="20">
        <f t="shared" si="2"/>
        <v>67.865</v>
      </c>
      <c r="K27" s="24">
        <v>5</v>
      </c>
      <c r="L27" s="25"/>
    </row>
    <row r="28" spans="1:12" s="1" customFormat="1" ht="24.75" customHeight="1">
      <c r="A28" s="21" t="s">
        <v>57</v>
      </c>
      <c r="B28" s="16" t="s">
        <v>79</v>
      </c>
      <c r="C28" s="17" t="s">
        <v>48</v>
      </c>
      <c r="D28" s="17" t="s">
        <v>66</v>
      </c>
      <c r="E28" s="18" t="s">
        <v>80</v>
      </c>
      <c r="F28" s="19">
        <v>61.25</v>
      </c>
      <c r="G28" s="20">
        <f t="shared" si="0"/>
        <v>42.875</v>
      </c>
      <c r="H28" s="20">
        <v>82.2</v>
      </c>
      <c r="I28" s="20">
        <f t="shared" si="1"/>
        <v>24.66</v>
      </c>
      <c r="J28" s="20">
        <f t="shared" si="2"/>
        <v>67.535</v>
      </c>
      <c r="K28" s="24">
        <v>6</v>
      </c>
      <c r="L28" s="25"/>
    </row>
    <row r="29" spans="1:12" s="1" customFormat="1" ht="24.75" customHeight="1">
      <c r="A29" s="21" t="s">
        <v>60</v>
      </c>
      <c r="B29" s="16" t="s">
        <v>81</v>
      </c>
      <c r="C29" s="17" t="s">
        <v>48</v>
      </c>
      <c r="D29" s="17" t="s">
        <v>66</v>
      </c>
      <c r="E29" s="18" t="s">
        <v>82</v>
      </c>
      <c r="F29" s="19">
        <v>59.75</v>
      </c>
      <c r="G29" s="20">
        <f t="shared" si="0"/>
        <v>41.824999999999996</v>
      </c>
      <c r="H29" s="20">
        <v>83</v>
      </c>
      <c r="I29" s="20">
        <f t="shared" si="1"/>
        <v>24.9</v>
      </c>
      <c r="J29" s="20">
        <f t="shared" si="2"/>
        <v>66.725</v>
      </c>
      <c r="K29" s="24">
        <v>7</v>
      </c>
      <c r="L29" s="25"/>
    </row>
    <row r="30" spans="1:12" s="1" customFormat="1" ht="24.75" customHeight="1">
      <c r="A30" s="21" t="s">
        <v>22</v>
      </c>
      <c r="B30" s="16" t="s">
        <v>83</v>
      </c>
      <c r="C30" s="17" t="s">
        <v>48</v>
      </c>
      <c r="D30" s="17" t="s">
        <v>66</v>
      </c>
      <c r="E30" s="18" t="s">
        <v>84</v>
      </c>
      <c r="F30" s="19">
        <v>58</v>
      </c>
      <c r="G30" s="20">
        <f t="shared" si="0"/>
        <v>40.599999999999994</v>
      </c>
      <c r="H30" s="20">
        <v>77.2</v>
      </c>
      <c r="I30" s="20">
        <f t="shared" si="1"/>
        <v>23.16</v>
      </c>
      <c r="J30" s="20">
        <f t="shared" si="2"/>
        <v>63.75999999999999</v>
      </c>
      <c r="K30" s="24">
        <v>8</v>
      </c>
      <c r="L30" s="25"/>
    </row>
    <row r="31" spans="1:12" s="1" customFormat="1" ht="24.75" customHeight="1">
      <c r="A31" s="21" t="s">
        <v>54</v>
      </c>
      <c r="B31" s="16" t="s">
        <v>85</v>
      </c>
      <c r="C31" s="17" t="s">
        <v>48</v>
      </c>
      <c r="D31" s="17" t="s">
        <v>66</v>
      </c>
      <c r="E31" s="18" t="s">
        <v>86</v>
      </c>
      <c r="F31" s="19">
        <v>58.5</v>
      </c>
      <c r="G31" s="20">
        <f t="shared" si="0"/>
        <v>40.949999999999996</v>
      </c>
      <c r="H31" s="20">
        <v>74.8</v>
      </c>
      <c r="I31" s="20">
        <f t="shared" si="1"/>
        <v>22.439999999999998</v>
      </c>
      <c r="J31" s="20">
        <f t="shared" si="2"/>
        <v>63.38999999999999</v>
      </c>
      <c r="K31" s="24">
        <v>9</v>
      </c>
      <c r="L31" s="25"/>
    </row>
    <row r="32" spans="1:12" s="1" customFormat="1" ht="24.75" customHeight="1">
      <c r="A32" s="21" t="s">
        <v>19</v>
      </c>
      <c r="B32" s="16" t="s">
        <v>87</v>
      </c>
      <c r="C32" s="17" t="s">
        <v>48</v>
      </c>
      <c r="D32" s="17" t="s">
        <v>66</v>
      </c>
      <c r="E32" s="18" t="s">
        <v>88</v>
      </c>
      <c r="F32" s="19">
        <v>56.5</v>
      </c>
      <c r="G32" s="20">
        <f t="shared" si="0"/>
        <v>39.55</v>
      </c>
      <c r="H32" s="20">
        <v>77.4</v>
      </c>
      <c r="I32" s="20">
        <f t="shared" si="1"/>
        <v>23.220000000000002</v>
      </c>
      <c r="J32" s="20">
        <f t="shared" si="2"/>
        <v>62.769999999999996</v>
      </c>
      <c r="K32" s="24">
        <v>10</v>
      </c>
      <c r="L32" s="25"/>
    </row>
    <row r="33" spans="1:12" s="1" customFormat="1" ht="24.75" customHeight="1">
      <c r="A33" s="21" t="s">
        <v>22</v>
      </c>
      <c r="B33" s="16" t="s">
        <v>89</v>
      </c>
      <c r="C33" s="17" t="s">
        <v>48</v>
      </c>
      <c r="D33" s="17" t="s">
        <v>90</v>
      </c>
      <c r="E33" s="18" t="s">
        <v>91</v>
      </c>
      <c r="F33" s="19">
        <v>59</v>
      </c>
      <c r="G33" s="20">
        <f t="shared" si="0"/>
        <v>41.3</v>
      </c>
      <c r="H33" s="20">
        <v>76.8</v>
      </c>
      <c r="I33" s="20">
        <f t="shared" si="1"/>
        <v>23.04</v>
      </c>
      <c r="J33" s="20">
        <f t="shared" si="2"/>
        <v>64.34</v>
      </c>
      <c r="K33" s="24">
        <v>1</v>
      </c>
      <c r="L33" s="25"/>
    </row>
    <row r="34" spans="1:12" s="1" customFormat="1" ht="24.75" customHeight="1">
      <c r="A34" s="21" t="s">
        <v>57</v>
      </c>
      <c r="B34" s="16" t="s">
        <v>92</v>
      </c>
      <c r="C34" s="17" t="s">
        <v>48</v>
      </c>
      <c r="D34" s="17" t="s">
        <v>90</v>
      </c>
      <c r="E34" s="18" t="s">
        <v>93</v>
      </c>
      <c r="F34" s="19">
        <v>56.25</v>
      </c>
      <c r="G34" s="20">
        <f t="shared" si="0"/>
        <v>39.375</v>
      </c>
      <c r="H34" s="20">
        <v>76.4</v>
      </c>
      <c r="I34" s="20">
        <f t="shared" si="1"/>
        <v>22.92</v>
      </c>
      <c r="J34" s="20">
        <f t="shared" si="2"/>
        <v>62.295</v>
      </c>
      <c r="K34" s="24">
        <v>2</v>
      </c>
      <c r="L34" s="25"/>
    </row>
    <row r="35" spans="1:12" s="1" customFormat="1" ht="24.75" customHeight="1">
      <c r="A35" s="21" t="s">
        <v>73</v>
      </c>
      <c r="B35" s="16" t="s">
        <v>94</v>
      </c>
      <c r="C35" s="17" t="s">
        <v>48</v>
      </c>
      <c r="D35" s="17" t="s">
        <v>90</v>
      </c>
      <c r="E35" s="18" t="s">
        <v>95</v>
      </c>
      <c r="F35" s="19">
        <v>54.75</v>
      </c>
      <c r="G35" s="20">
        <f t="shared" si="0"/>
        <v>38.324999999999996</v>
      </c>
      <c r="H35" s="20">
        <v>79</v>
      </c>
      <c r="I35" s="20">
        <f t="shared" si="1"/>
        <v>23.7</v>
      </c>
      <c r="J35" s="20">
        <f t="shared" si="2"/>
        <v>62.02499999999999</v>
      </c>
      <c r="K35" s="24">
        <v>3</v>
      </c>
      <c r="L35" s="25"/>
    </row>
    <row r="36" spans="1:12" s="1" customFormat="1" ht="24.75" customHeight="1">
      <c r="A36" s="21" t="s">
        <v>60</v>
      </c>
      <c r="B36" s="16" t="s">
        <v>96</v>
      </c>
      <c r="C36" s="17" t="s">
        <v>48</v>
      </c>
      <c r="D36" s="17" t="s">
        <v>90</v>
      </c>
      <c r="E36" s="18" t="s">
        <v>97</v>
      </c>
      <c r="F36" s="19">
        <v>52.25</v>
      </c>
      <c r="G36" s="20">
        <f t="shared" si="0"/>
        <v>36.574999999999996</v>
      </c>
      <c r="H36" s="20">
        <v>84.4</v>
      </c>
      <c r="I36" s="20">
        <f t="shared" si="1"/>
        <v>25.32</v>
      </c>
      <c r="J36" s="20">
        <f t="shared" si="2"/>
        <v>61.894999999999996</v>
      </c>
      <c r="K36" s="24">
        <v>4</v>
      </c>
      <c r="L36" s="25"/>
    </row>
    <row r="37" spans="1:12" s="1" customFormat="1" ht="24.75" customHeight="1">
      <c r="A37" s="21" t="s">
        <v>14</v>
      </c>
      <c r="B37" s="16" t="s">
        <v>98</v>
      </c>
      <c r="C37" s="17" t="s">
        <v>48</v>
      </c>
      <c r="D37" s="17" t="s">
        <v>90</v>
      </c>
      <c r="E37" s="18" t="s">
        <v>99</v>
      </c>
      <c r="F37" s="19">
        <v>52.25</v>
      </c>
      <c r="G37" s="20">
        <f t="shared" si="0"/>
        <v>36.574999999999996</v>
      </c>
      <c r="H37" s="20">
        <v>80</v>
      </c>
      <c r="I37" s="20">
        <f t="shared" si="1"/>
        <v>24</v>
      </c>
      <c r="J37" s="20">
        <f t="shared" si="2"/>
        <v>60.574999999999996</v>
      </c>
      <c r="K37" s="24">
        <v>5</v>
      </c>
      <c r="L37" s="25"/>
    </row>
    <row r="38" spans="1:12" s="1" customFormat="1" ht="24.75" customHeight="1">
      <c r="A38" s="21" t="s">
        <v>68</v>
      </c>
      <c r="B38" s="16" t="s">
        <v>100</v>
      </c>
      <c r="C38" s="17" t="s">
        <v>48</v>
      </c>
      <c r="D38" s="17" t="s">
        <v>90</v>
      </c>
      <c r="E38" s="18" t="s">
        <v>101</v>
      </c>
      <c r="F38" s="19">
        <v>54.5</v>
      </c>
      <c r="G38" s="20">
        <f t="shared" si="0"/>
        <v>38.15</v>
      </c>
      <c r="H38" s="20">
        <v>74</v>
      </c>
      <c r="I38" s="20">
        <f t="shared" si="1"/>
        <v>22.2</v>
      </c>
      <c r="J38" s="20">
        <f t="shared" si="2"/>
        <v>60.349999999999994</v>
      </c>
      <c r="K38" s="24">
        <v>6</v>
      </c>
      <c r="L38" s="25"/>
    </row>
    <row r="39" spans="1:12" s="1" customFormat="1" ht="24.75" customHeight="1">
      <c r="A39" s="21" t="s">
        <v>39</v>
      </c>
      <c r="B39" s="16" t="s">
        <v>102</v>
      </c>
      <c r="C39" s="17" t="s">
        <v>48</v>
      </c>
      <c r="D39" s="17" t="s">
        <v>90</v>
      </c>
      <c r="E39" s="18" t="s">
        <v>103</v>
      </c>
      <c r="F39" s="19">
        <v>50.25</v>
      </c>
      <c r="G39" s="20">
        <f t="shared" si="0"/>
        <v>35.175</v>
      </c>
      <c r="H39" s="20">
        <v>83</v>
      </c>
      <c r="I39" s="20">
        <f t="shared" si="1"/>
        <v>24.9</v>
      </c>
      <c r="J39" s="20">
        <f t="shared" si="2"/>
        <v>60.074999999999996</v>
      </c>
      <c r="K39" s="24">
        <v>7</v>
      </c>
      <c r="L39" s="25"/>
    </row>
    <row r="40" spans="1:12" s="1" customFormat="1" ht="24.75" customHeight="1">
      <c r="A40" s="21" t="s">
        <v>19</v>
      </c>
      <c r="B40" s="16" t="s">
        <v>104</v>
      </c>
      <c r="C40" s="17" t="s">
        <v>48</v>
      </c>
      <c r="D40" s="17" t="s">
        <v>90</v>
      </c>
      <c r="E40" s="18" t="s">
        <v>105</v>
      </c>
      <c r="F40" s="19">
        <v>50.75</v>
      </c>
      <c r="G40" s="20">
        <f t="shared" si="0"/>
        <v>35.525</v>
      </c>
      <c r="H40" s="20">
        <v>78.6</v>
      </c>
      <c r="I40" s="20">
        <f t="shared" si="1"/>
        <v>23.58</v>
      </c>
      <c r="J40" s="20">
        <f t="shared" si="2"/>
        <v>59.105</v>
      </c>
      <c r="K40" s="24">
        <v>8</v>
      </c>
      <c r="L40" s="25"/>
    </row>
    <row r="41" spans="1:12" s="1" customFormat="1" ht="24.75" customHeight="1">
      <c r="A41" s="21" t="s">
        <v>54</v>
      </c>
      <c r="B41" s="16" t="s">
        <v>106</v>
      </c>
      <c r="C41" s="17" t="s">
        <v>48</v>
      </c>
      <c r="D41" s="17" t="s">
        <v>90</v>
      </c>
      <c r="E41" s="18" t="s">
        <v>107</v>
      </c>
      <c r="F41" s="19">
        <v>51.75</v>
      </c>
      <c r="G41" s="20">
        <f t="shared" si="0"/>
        <v>36.224999999999994</v>
      </c>
      <c r="H41" s="20">
        <v>74.4</v>
      </c>
      <c r="I41" s="20">
        <f t="shared" si="1"/>
        <v>22.32</v>
      </c>
      <c r="J41" s="20">
        <f t="shared" si="2"/>
        <v>58.544999999999995</v>
      </c>
      <c r="K41" s="24">
        <v>9</v>
      </c>
      <c r="L41" s="25"/>
    </row>
    <row r="42" spans="1:12" s="1" customFormat="1" ht="24.75" customHeight="1">
      <c r="A42" s="21" t="s">
        <v>76</v>
      </c>
      <c r="B42" s="16" t="s">
        <v>108</v>
      </c>
      <c r="C42" s="17" t="s">
        <v>48</v>
      </c>
      <c r="D42" s="17" t="s">
        <v>90</v>
      </c>
      <c r="E42" s="18" t="s">
        <v>109</v>
      </c>
      <c r="F42" s="19">
        <v>50.25</v>
      </c>
      <c r="G42" s="20">
        <f t="shared" si="0"/>
        <v>35.175</v>
      </c>
      <c r="H42" s="20">
        <v>72.6</v>
      </c>
      <c r="I42" s="20">
        <f t="shared" si="1"/>
        <v>21.779999999999998</v>
      </c>
      <c r="J42" s="20">
        <f t="shared" si="2"/>
        <v>56.955</v>
      </c>
      <c r="K42" s="24">
        <v>10</v>
      </c>
      <c r="L42" s="25"/>
    </row>
    <row r="43" spans="1:12" s="1" customFormat="1" ht="24.75" customHeight="1">
      <c r="A43" s="21" t="s">
        <v>76</v>
      </c>
      <c r="B43" s="16" t="s">
        <v>110</v>
      </c>
      <c r="C43" s="17" t="s">
        <v>48</v>
      </c>
      <c r="D43" s="17" t="s">
        <v>111</v>
      </c>
      <c r="E43" s="18" t="s">
        <v>112</v>
      </c>
      <c r="F43" s="19">
        <v>67</v>
      </c>
      <c r="G43" s="20">
        <f t="shared" si="0"/>
        <v>46.9</v>
      </c>
      <c r="H43" s="20">
        <v>74.6</v>
      </c>
      <c r="I43" s="20">
        <f t="shared" si="1"/>
        <v>22.38</v>
      </c>
      <c r="J43" s="20">
        <f t="shared" si="2"/>
        <v>69.28</v>
      </c>
      <c r="K43" s="24">
        <v>1</v>
      </c>
      <c r="L43" s="25"/>
    </row>
    <row r="44" spans="1:12" s="1" customFormat="1" ht="24.75" customHeight="1">
      <c r="A44" s="21" t="s">
        <v>73</v>
      </c>
      <c r="B44" s="16" t="s">
        <v>113</v>
      </c>
      <c r="C44" s="17" t="s">
        <v>48</v>
      </c>
      <c r="D44" s="17" t="s">
        <v>111</v>
      </c>
      <c r="E44" s="18" t="s">
        <v>114</v>
      </c>
      <c r="F44" s="19">
        <v>56.75</v>
      </c>
      <c r="G44" s="20">
        <f t="shared" si="0"/>
        <v>39.724999999999994</v>
      </c>
      <c r="H44" s="20">
        <v>84.2</v>
      </c>
      <c r="I44" s="20">
        <f t="shared" si="1"/>
        <v>25.26</v>
      </c>
      <c r="J44" s="20">
        <f t="shared" si="2"/>
        <v>64.985</v>
      </c>
      <c r="K44" s="24">
        <v>2</v>
      </c>
      <c r="L44" s="25"/>
    </row>
    <row r="45" spans="1:12" s="1" customFormat="1" ht="24.75" customHeight="1">
      <c r="A45" s="21" t="s">
        <v>22</v>
      </c>
      <c r="B45" s="16" t="s">
        <v>115</v>
      </c>
      <c r="C45" s="17" t="s">
        <v>48</v>
      </c>
      <c r="D45" s="17" t="s">
        <v>111</v>
      </c>
      <c r="E45" s="18" t="s">
        <v>116</v>
      </c>
      <c r="F45" s="19">
        <v>55.75</v>
      </c>
      <c r="G45" s="20">
        <f t="shared" si="0"/>
        <v>39.025</v>
      </c>
      <c r="H45" s="20">
        <v>81.8</v>
      </c>
      <c r="I45" s="20">
        <f t="shared" si="1"/>
        <v>24.54</v>
      </c>
      <c r="J45" s="20">
        <f t="shared" si="2"/>
        <v>63.565</v>
      </c>
      <c r="K45" s="24">
        <v>3</v>
      </c>
      <c r="L45" s="25"/>
    </row>
    <row r="46" spans="1:12" s="1" customFormat="1" ht="24.75" customHeight="1">
      <c r="A46" s="21" t="s">
        <v>68</v>
      </c>
      <c r="B46" s="16" t="s">
        <v>117</v>
      </c>
      <c r="C46" s="17" t="s">
        <v>48</v>
      </c>
      <c r="D46" s="17" t="s">
        <v>111</v>
      </c>
      <c r="E46" s="18" t="s">
        <v>118</v>
      </c>
      <c r="F46" s="19">
        <v>55.5</v>
      </c>
      <c r="G46" s="20">
        <f t="shared" si="0"/>
        <v>38.849999999999994</v>
      </c>
      <c r="H46" s="20">
        <v>70.4</v>
      </c>
      <c r="I46" s="20">
        <f t="shared" si="1"/>
        <v>21.12</v>
      </c>
      <c r="J46" s="20">
        <f t="shared" si="2"/>
        <v>59.97</v>
      </c>
      <c r="K46" s="24">
        <v>4</v>
      </c>
      <c r="L46" s="25"/>
    </row>
    <row r="47" spans="1:12" s="1" customFormat="1" ht="24.75" customHeight="1">
      <c r="A47" s="21" t="s">
        <v>57</v>
      </c>
      <c r="B47" s="16" t="s">
        <v>119</v>
      </c>
      <c r="C47" s="17" t="s">
        <v>48</v>
      </c>
      <c r="D47" s="17" t="s">
        <v>111</v>
      </c>
      <c r="E47" s="18" t="s">
        <v>120</v>
      </c>
      <c r="F47" s="19">
        <v>51</v>
      </c>
      <c r="G47" s="20">
        <f t="shared" si="0"/>
        <v>35.699999999999996</v>
      </c>
      <c r="H47" s="20">
        <v>77.2</v>
      </c>
      <c r="I47" s="20">
        <f t="shared" si="1"/>
        <v>23.16</v>
      </c>
      <c r="J47" s="20">
        <f t="shared" si="2"/>
        <v>58.86</v>
      </c>
      <c r="K47" s="24">
        <v>5</v>
      </c>
      <c r="L47" s="25"/>
    </row>
    <row r="48" spans="1:12" s="1" customFormat="1" ht="24.75" customHeight="1">
      <c r="A48" s="21" t="s">
        <v>14</v>
      </c>
      <c r="B48" s="16" t="s">
        <v>121</v>
      </c>
      <c r="C48" s="17" t="s">
        <v>48</v>
      </c>
      <c r="D48" s="17" t="s">
        <v>111</v>
      </c>
      <c r="E48" s="18" t="s">
        <v>122</v>
      </c>
      <c r="F48" s="19">
        <v>45.75</v>
      </c>
      <c r="G48" s="20">
        <f t="shared" si="0"/>
        <v>32.025</v>
      </c>
      <c r="H48" s="20">
        <v>84.8</v>
      </c>
      <c r="I48" s="20">
        <f t="shared" si="1"/>
        <v>25.439999999999998</v>
      </c>
      <c r="J48" s="20">
        <f t="shared" si="2"/>
        <v>57.464999999999996</v>
      </c>
      <c r="K48" s="24">
        <v>6</v>
      </c>
      <c r="L48" s="25"/>
    </row>
    <row r="49" spans="1:12" s="1" customFormat="1" ht="24.75" customHeight="1">
      <c r="A49" s="21" t="s">
        <v>54</v>
      </c>
      <c r="B49" s="16" t="s">
        <v>123</v>
      </c>
      <c r="C49" s="17" t="s">
        <v>48</v>
      </c>
      <c r="D49" s="17" t="s">
        <v>111</v>
      </c>
      <c r="E49" s="18" t="s">
        <v>124</v>
      </c>
      <c r="F49" s="19">
        <v>48</v>
      </c>
      <c r="G49" s="20">
        <f t="shared" si="0"/>
        <v>33.599999999999994</v>
      </c>
      <c r="H49" s="20">
        <v>77.6</v>
      </c>
      <c r="I49" s="20">
        <f t="shared" si="1"/>
        <v>23.279999999999998</v>
      </c>
      <c r="J49" s="20">
        <f t="shared" si="2"/>
        <v>56.879999999999995</v>
      </c>
      <c r="K49" s="24">
        <v>7</v>
      </c>
      <c r="L49" s="25"/>
    </row>
    <row r="50" spans="1:12" s="1" customFormat="1" ht="24.75" customHeight="1">
      <c r="A50" s="21" t="s">
        <v>39</v>
      </c>
      <c r="B50" s="16" t="s">
        <v>125</v>
      </c>
      <c r="C50" s="17" t="s">
        <v>48</v>
      </c>
      <c r="D50" s="17" t="s">
        <v>111</v>
      </c>
      <c r="E50" s="18" t="s">
        <v>126</v>
      </c>
      <c r="F50" s="19">
        <v>49.25</v>
      </c>
      <c r="G50" s="20">
        <f t="shared" si="0"/>
        <v>34.474999999999994</v>
      </c>
      <c r="H50" s="20">
        <v>70.6</v>
      </c>
      <c r="I50" s="20">
        <f t="shared" si="1"/>
        <v>21.179999999999996</v>
      </c>
      <c r="J50" s="20">
        <f t="shared" si="2"/>
        <v>55.65499999999999</v>
      </c>
      <c r="K50" s="24">
        <v>8</v>
      </c>
      <c r="L50" s="25"/>
    </row>
    <row r="51" spans="1:12" s="1" customFormat="1" ht="24.75" customHeight="1">
      <c r="A51" s="21" t="s">
        <v>19</v>
      </c>
      <c r="B51" s="16" t="s">
        <v>127</v>
      </c>
      <c r="C51" s="17" t="s">
        <v>48</v>
      </c>
      <c r="D51" s="17" t="s">
        <v>111</v>
      </c>
      <c r="E51" s="18" t="s">
        <v>128</v>
      </c>
      <c r="F51" s="19">
        <v>43.75</v>
      </c>
      <c r="G51" s="20">
        <f t="shared" si="0"/>
        <v>30.624999999999996</v>
      </c>
      <c r="H51" s="20">
        <v>72.4</v>
      </c>
      <c r="I51" s="20">
        <f t="shared" si="1"/>
        <v>21.720000000000002</v>
      </c>
      <c r="J51" s="20">
        <f t="shared" si="2"/>
        <v>52.345</v>
      </c>
      <c r="K51" s="24">
        <v>9</v>
      </c>
      <c r="L51" s="25"/>
    </row>
    <row r="52" spans="1:12" s="1" customFormat="1" ht="24.75" customHeight="1">
      <c r="A52" s="21" t="s">
        <v>22</v>
      </c>
      <c r="B52" s="16" t="s">
        <v>129</v>
      </c>
      <c r="C52" s="17" t="s">
        <v>16</v>
      </c>
      <c r="D52" s="17" t="s">
        <v>130</v>
      </c>
      <c r="E52" s="18" t="s">
        <v>131</v>
      </c>
      <c r="F52" s="19">
        <v>67.5</v>
      </c>
      <c r="G52" s="20">
        <f>F52*0.7</f>
        <v>47.25</v>
      </c>
      <c r="H52" s="20">
        <v>80.42</v>
      </c>
      <c r="I52" s="20">
        <f>H52*0.3</f>
        <v>24.126</v>
      </c>
      <c r="J52" s="20">
        <f>G52+I52</f>
        <v>71.376</v>
      </c>
      <c r="K52" s="24">
        <v>1</v>
      </c>
      <c r="L52" s="25"/>
    </row>
    <row r="53" spans="1:12" s="1" customFormat="1" ht="24.75" customHeight="1">
      <c r="A53" s="21" t="s">
        <v>39</v>
      </c>
      <c r="B53" s="16" t="s">
        <v>132</v>
      </c>
      <c r="C53" s="17" t="s">
        <v>16</v>
      </c>
      <c r="D53" s="17" t="s">
        <v>130</v>
      </c>
      <c r="E53" s="18" t="s">
        <v>133</v>
      </c>
      <c r="F53" s="19">
        <v>65.75</v>
      </c>
      <c r="G53" s="20">
        <f>F53*0.7</f>
        <v>46.025</v>
      </c>
      <c r="H53" s="20">
        <v>81.43</v>
      </c>
      <c r="I53" s="20">
        <f>H53*0.3</f>
        <v>24.429000000000002</v>
      </c>
      <c r="J53" s="20">
        <f>G53+I53</f>
        <v>70.45400000000001</v>
      </c>
      <c r="K53" s="24">
        <v>2</v>
      </c>
      <c r="L53" s="25"/>
    </row>
    <row r="54" spans="1:12" s="1" customFormat="1" ht="24.75" customHeight="1">
      <c r="A54" s="21" t="s">
        <v>14</v>
      </c>
      <c r="B54" s="16" t="s">
        <v>134</v>
      </c>
      <c r="C54" s="17" t="s">
        <v>16</v>
      </c>
      <c r="D54" s="17" t="s">
        <v>130</v>
      </c>
      <c r="E54" s="18" t="s">
        <v>135</v>
      </c>
      <c r="F54" s="19">
        <v>63.5</v>
      </c>
      <c r="G54" s="20">
        <f>F54*0.7</f>
        <v>44.449999999999996</v>
      </c>
      <c r="H54" s="20">
        <v>75.71</v>
      </c>
      <c r="I54" s="20">
        <f>H54*0.3</f>
        <v>22.712999999999997</v>
      </c>
      <c r="J54" s="20">
        <f>G54+I54</f>
        <v>67.163</v>
      </c>
      <c r="K54" s="24">
        <v>3</v>
      </c>
      <c r="L54" s="25"/>
    </row>
    <row r="55" spans="1:12" s="1" customFormat="1" ht="24.75" customHeight="1">
      <c r="A55" s="21" t="s">
        <v>19</v>
      </c>
      <c r="B55" s="16" t="s">
        <v>136</v>
      </c>
      <c r="C55" s="17" t="s">
        <v>16</v>
      </c>
      <c r="D55" s="17" t="s">
        <v>130</v>
      </c>
      <c r="E55" s="18" t="s">
        <v>137</v>
      </c>
      <c r="F55" s="19">
        <v>60</v>
      </c>
      <c r="G55" s="20">
        <f>F55*0.7</f>
        <v>42</v>
      </c>
      <c r="H55" s="20">
        <v>77.86</v>
      </c>
      <c r="I55" s="20">
        <f>H55*0.3</f>
        <v>23.358</v>
      </c>
      <c r="J55" s="20">
        <f>G55+I55</f>
        <v>65.358</v>
      </c>
      <c r="K55" s="24">
        <v>4</v>
      </c>
      <c r="L55" s="25"/>
    </row>
    <row r="56" spans="1:12" s="1" customFormat="1" ht="24.75" customHeight="1">
      <c r="A56" s="21" t="s">
        <v>19</v>
      </c>
      <c r="B56" s="16" t="s">
        <v>138</v>
      </c>
      <c r="C56" s="17" t="s">
        <v>16</v>
      </c>
      <c r="D56" s="17" t="s">
        <v>139</v>
      </c>
      <c r="E56" s="18" t="s">
        <v>140</v>
      </c>
      <c r="F56" s="19">
        <v>76</v>
      </c>
      <c r="G56" s="20">
        <f>F56*0.7</f>
        <v>53.199999999999996</v>
      </c>
      <c r="H56" s="20">
        <v>81.43</v>
      </c>
      <c r="I56" s="20">
        <f>H56*0.3</f>
        <v>24.429000000000002</v>
      </c>
      <c r="J56" s="20">
        <f>G56+I56</f>
        <v>77.62899999999999</v>
      </c>
      <c r="K56" s="24">
        <v>1</v>
      </c>
      <c r="L56" s="25"/>
    </row>
    <row r="57" spans="1:12" s="1" customFormat="1" ht="24.75" customHeight="1">
      <c r="A57" s="21" t="s">
        <v>39</v>
      </c>
      <c r="B57" s="16" t="s">
        <v>141</v>
      </c>
      <c r="C57" s="17" t="s">
        <v>16</v>
      </c>
      <c r="D57" s="17" t="s">
        <v>139</v>
      </c>
      <c r="E57" s="18" t="s">
        <v>142</v>
      </c>
      <c r="F57" s="19">
        <v>74</v>
      </c>
      <c r="G57" s="20">
        <f>F57*0.7</f>
        <v>51.8</v>
      </c>
      <c r="H57" s="20">
        <v>79.14</v>
      </c>
      <c r="I57" s="20">
        <f>H57*0.3</f>
        <v>23.742</v>
      </c>
      <c r="J57" s="20">
        <f>G57+I57</f>
        <v>75.542</v>
      </c>
      <c r="K57" s="24">
        <v>2</v>
      </c>
      <c r="L57" s="25"/>
    </row>
    <row r="58" spans="1:12" s="1" customFormat="1" ht="24.75" customHeight="1">
      <c r="A58" s="21" t="s">
        <v>14</v>
      </c>
      <c r="B58" s="16" t="s">
        <v>143</v>
      </c>
      <c r="C58" s="17" t="s">
        <v>16</v>
      </c>
      <c r="D58" s="17" t="s">
        <v>139</v>
      </c>
      <c r="E58" s="18" t="s">
        <v>144</v>
      </c>
      <c r="F58" s="19">
        <v>71</v>
      </c>
      <c r="G58" s="20">
        <f>F58*0.7</f>
        <v>49.699999999999996</v>
      </c>
      <c r="H58" s="20">
        <v>80.57</v>
      </c>
      <c r="I58" s="20">
        <f>H58*0.3</f>
        <v>24.170999999999996</v>
      </c>
      <c r="J58" s="20">
        <f>G58+I58</f>
        <v>73.871</v>
      </c>
      <c r="K58" s="24">
        <v>3</v>
      </c>
      <c r="L58" s="25"/>
    </row>
    <row r="59" spans="1:12" s="1" customFormat="1" ht="24.75" customHeight="1">
      <c r="A59" s="21" t="s">
        <v>22</v>
      </c>
      <c r="B59" s="16" t="s">
        <v>145</v>
      </c>
      <c r="C59" s="17" t="s">
        <v>16</v>
      </c>
      <c r="D59" s="17" t="s">
        <v>139</v>
      </c>
      <c r="E59" s="18" t="s">
        <v>146</v>
      </c>
      <c r="F59" s="19">
        <v>62</v>
      </c>
      <c r="G59" s="20">
        <f>F59*0.7</f>
        <v>43.4</v>
      </c>
      <c r="H59" s="20">
        <v>77.29</v>
      </c>
      <c r="I59" s="20">
        <f>H59*0.3</f>
        <v>23.187</v>
      </c>
      <c r="J59" s="20">
        <f>G59+I59</f>
        <v>66.587</v>
      </c>
      <c r="K59" s="24">
        <v>4</v>
      </c>
      <c r="L59" s="25"/>
    </row>
    <row r="60" spans="1:12" s="1" customFormat="1" ht="24.75" customHeight="1">
      <c r="A60" s="21" t="s">
        <v>60</v>
      </c>
      <c r="B60" s="16" t="s">
        <v>147</v>
      </c>
      <c r="C60" s="17" t="s">
        <v>16</v>
      </c>
      <c r="D60" s="17" t="s">
        <v>139</v>
      </c>
      <c r="E60" s="18" t="s">
        <v>148</v>
      </c>
      <c r="F60" s="19">
        <v>61.75</v>
      </c>
      <c r="G60" s="20">
        <f>F60*0.7</f>
        <v>43.224999999999994</v>
      </c>
      <c r="H60" s="20">
        <v>75.43</v>
      </c>
      <c r="I60" s="20">
        <f>H60*0.3</f>
        <v>22.629</v>
      </c>
      <c r="J60" s="20">
        <f>G60+I60</f>
        <v>65.854</v>
      </c>
      <c r="K60" s="24">
        <v>5</v>
      </c>
      <c r="L60" s="25"/>
    </row>
    <row r="61" spans="1:12" s="1" customFormat="1" ht="24.75" customHeight="1">
      <c r="A61" s="21" t="s">
        <v>14</v>
      </c>
      <c r="B61" s="16" t="s">
        <v>149</v>
      </c>
      <c r="C61" s="17" t="s">
        <v>16</v>
      </c>
      <c r="D61" s="17" t="s">
        <v>150</v>
      </c>
      <c r="E61" s="18" t="s">
        <v>151</v>
      </c>
      <c r="F61" s="19">
        <v>67.5</v>
      </c>
      <c r="G61" s="20">
        <f>F61*0.7</f>
        <v>47.25</v>
      </c>
      <c r="H61" s="20">
        <v>75.43</v>
      </c>
      <c r="I61" s="20">
        <f>H61*0.3</f>
        <v>22.629</v>
      </c>
      <c r="J61" s="20">
        <f>G61+I61</f>
        <v>69.879</v>
      </c>
      <c r="K61" s="24">
        <v>1</v>
      </c>
      <c r="L61" s="25"/>
    </row>
    <row r="62" spans="1:12" s="1" customFormat="1" ht="24.75" customHeight="1">
      <c r="A62" s="21" t="s">
        <v>54</v>
      </c>
      <c r="B62" s="16" t="s">
        <v>152</v>
      </c>
      <c r="C62" s="17" t="s">
        <v>16</v>
      </c>
      <c r="D62" s="17" t="s">
        <v>150</v>
      </c>
      <c r="E62" s="18" t="s">
        <v>153</v>
      </c>
      <c r="F62" s="19">
        <v>63</v>
      </c>
      <c r="G62" s="20">
        <f>F62*0.7</f>
        <v>44.099999999999994</v>
      </c>
      <c r="H62" s="20">
        <v>82.57</v>
      </c>
      <c r="I62" s="20">
        <f>H62*0.3</f>
        <v>24.770999999999997</v>
      </c>
      <c r="J62" s="20">
        <f>G62+I62</f>
        <v>68.871</v>
      </c>
      <c r="K62" s="24">
        <v>2</v>
      </c>
      <c r="L62" s="25"/>
    </row>
    <row r="63" spans="1:12" s="1" customFormat="1" ht="24.75" customHeight="1">
      <c r="A63" s="21" t="s">
        <v>60</v>
      </c>
      <c r="B63" s="16" t="s">
        <v>154</v>
      </c>
      <c r="C63" s="17" t="s">
        <v>16</v>
      </c>
      <c r="D63" s="17" t="s">
        <v>150</v>
      </c>
      <c r="E63" s="18" t="s">
        <v>155</v>
      </c>
      <c r="F63" s="19">
        <v>62.5</v>
      </c>
      <c r="G63" s="20">
        <f aca="true" t="shared" si="3" ref="G63:G78">F63*0.7</f>
        <v>43.75</v>
      </c>
      <c r="H63" s="20">
        <v>81.29</v>
      </c>
      <c r="I63" s="20">
        <f aca="true" t="shared" si="4" ref="I63:I78">H63*0.3</f>
        <v>24.387</v>
      </c>
      <c r="J63" s="20">
        <f aca="true" t="shared" si="5" ref="J63:J78">G63+I63</f>
        <v>68.137</v>
      </c>
      <c r="K63" s="24">
        <v>3</v>
      </c>
      <c r="L63" s="25"/>
    </row>
    <row r="64" spans="1:12" s="1" customFormat="1" ht="24.75" customHeight="1">
      <c r="A64" s="21" t="s">
        <v>73</v>
      </c>
      <c r="B64" s="16" t="s">
        <v>156</v>
      </c>
      <c r="C64" s="17" t="s">
        <v>16</v>
      </c>
      <c r="D64" s="17" t="s">
        <v>150</v>
      </c>
      <c r="E64" s="18" t="s">
        <v>157</v>
      </c>
      <c r="F64" s="19">
        <v>62.75</v>
      </c>
      <c r="G64" s="20">
        <f t="shared" si="3"/>
        <v>43.925</v>
      </c>
      <c r="H64" s="20">
        <v>79</v>
      </c>
      <c r="I64" s="20">
        <f t="shared" si="4"/>
        <v>23.7</v>
      </c>
      <c r="J64" s="20">
        <f t="shared" si="5"/>
        <v>67.625</v>
      </c>
      <c r="K64" s="24">
        <v>4</v>
      </c>
      <c r="L64" s="25"/>
    </row>
    <row r="65" spans="1:12" s="1" customFormat="1" ht="24.75" customHeight="1">
      <c r="A65" s="21" t="s">
        <v>39</v>
      </c>
      <c r="B65" s="16" t="s">
        <v>158</v>
      </c>
      <c r="C65" s="17" t="s">
        <v>16</v>
      </c>
      <c r="D65" s="17" t="s">
        <v>150</v>
      </c>
      <c r="E65" s="18" t="s">
        <v>159</v>
      </c>
      <c r="F65" s="19">
        <v>61.75</v>
      </c>
      <c r="G65" s="20">
        <f t="shared" si="3"/>
        <v>43.224999999999994</v>
      </c>
      <c r="H65" s="20">
        <v>79.43</v>
      </c>
      <c r="I65" s="20">
        <f t="shared" si="4"/>
        <v>23.829</v>
      </c>
      <c r="J65" s="20">
        <f t="shared" si="5"/>
        <v>67.054</v>
      </c>
      <c r="K65" s="24">
        <v>5</v>
      </c>
      <c r="L65" s="25"/>
    </row>
    <row r="66" spans="1:12" s="1" customFormat="1" ht="24.75" customHeight="1">
      <c r="A66" s="21" t="s">
        <v>22</v>
      </c>
      <c r="B66" s="16" t="s">
        <v>160</v>
      </c>
      <c r="C66" s="17" t="s">
        <v>16</v>
      </c>
      <c r="D66" s="17" t="s">
        <v>150</v>
      </c>
      <c r="E66" s="18" t="s">
        <v>161</v>
      </c>
      <c r="F66" s="19">
        <v>62.75</v>
      </c>
      <c r="G66" s="20">
        <f t="shared" si="3"/>
        <v>43.925</v>
      </c>
      <c r="H66" s="20">
        <v>76.86</v>
      </c>
      <c r="I66" s="20">
        <f t="shared" si="4"/>
        <v>23.058</v>
      </c>
      <c r="J66" s="20">
        <f t="shared" si="5"/>
        <v>66.983</v>
      </c>
      <c r="K66" s="24">
        <v>6</v>
      </c>
      <c r="L66" s="25"/>
    </row>
    <row r="67" spans="1:12" s="1" customFormat="1" ht="24.75" customHeight="1">
      <c r="A67" s="21" t="s">
        <v>57</v>
      </c>
      <c r="B67" s="16" t="s">
        <v>162</v>
      </c>
      <c r="C67" s="17" t="s">
        <v>16</v>
      </c>
      <c r="D67" s="17" t="s">
        <v>150</v>
      </c>
      <c r="E67" s="18" t="s">
        <v>163</v>
      </c>
      <c r="F67" s="19">
        <v>61.25</v>
      </c>
      <c r="G67" s="20">
        <f t="shared" si="3"/>
        <v>42.875</v>
      </c>
      <c r="H67" s="20">
        <v>78.57</v>
      </c>
      <c r="I67" s="20">
        <f t="shared" si="4"/>
        <v>23.570999999999998</v>
      </c>
      <c r="J67" s="20">
        <f t="shared" si="5"/>
        <v>66.446</v>
      </c>
      <c r="K67" s="24">
        <v>7</v>
      </c>
      <c r="L67" s="25"/>
    </row>
    <row r="68" spans="1:12" s="1" customFormat="1" ht="24.75" customHeight="1">
      <c r="A68" s="21" t="s">
        <v>19</v>
      </c>
      <c r="B68" s="16" t="s">
        <v>164</v>
      </c>
      <c r="C68" s="17" t="s">
        <v>16</v>
      </c>
      <c r="D68" s="17" t="s">
        <v>150</v>
      </c>
      <c r="E68" s="18" t="s">
        <v>165</v>
      </c>
      <c r="F68" s="19">
        <v>60.75</v>
      </c>
      <c r="G68" s="20">
        <f t="shared" si="3"/>
        <v>42.525</v>
      </c>
      <c r="H68" s="20">
        <v>77.71</v>
      </c>
      <c r="I68" s="20">
        <f t="shared" si="4"/>
        <v>23.313</v>
      </c>
      <c r="J68" s="20">
        <f t="shared" si="5"/>
        <v>65.838</v>
      </c>
      <c r="K68" s="24">
        <v>8</v>
      </c>
      <c r="L68" s="25"/>
    </row>
    <row r="69" spans="1:12" s="1" customFormat="1" ht="24.75" customHeight="1">
      <c r="A69" s="21" t="s">
        <v>14</v>
      </c>
      <c r="B69" s="16" t="s">
        <v>166</v>
      </c>
      <c r="C69" s="17" t="s">
        <v>48</v>
      </c>
      <c r="D69" s="17" t="s">
        <v>150</v>
      </c>
      <c r="E69" s="18" t="s">
        <v>167</v>
      </c>
      <c r="F69" s="19">
        <v>67.75</v>
      </c>
      <c r="G69" s="20">
        <f t="shared" si="3"/>
        <v>47.425</v>
      </c>
      <c r="H69" s="20">
        <v>78.29</v>
      </c>
      <c r="I69" s="20">
        <f t="shared" si="4"/>
        <v>23.487000000000002</v>
      </c>
      <c r="J69" s="20">
        <f t="shared" si="5"/>
        <v>70.912</v>
      </c>
      <c r="K69" s="24">
        <v>1</v>
      </c>
      <c r="L69" s="25"/>
    </row>
    <row r="70" spans="1:12" s="1" customFormat="1" ht="24.75" customHeight="1">
      <c r="A70" s="21" t="s">
        <v>22</v>
      </c>
      <c r="B70" s="16" t="s">
        <v>168</v>
      </c>
      <c r="C70" s="17" t="s">
        <v>48</v>
      </c>
      <c r="D70" s="17" t="s">
        <v>150</v>
      </c>
      <c r="E70" s="18" t="s">
        <v>169</v>
      </c>
      <c r="F70" s="19">
        <v>57.75</v>
      </c>
      <c r="G70" s="20">
        <f t="shared" si="3"/>
        <v>40.425</v>
      </c>
      <c r="H70" s="20">
        <v>82.14</v>
      </c>
      <c r="I70" s="20">
        <f t="shared" si="4"/>
        <v>24.642</v>
      </c>
      <c r="J70" s="20">
        <f t="shared" si="5"/>
        <v>65.067</v>
      </c>
      <c r="K70" s="24">
        <v>2</v>
      </c>
      <c r="L70" s="25"/>
    </row>
    <row r="71" spans="1:12" s="1" customFormat="1" ht="24.75" customHeight="1">
      <c r="A71" s="21" t="s">
        <v>19</v>
      </c>
      <c r="B71" s="16" t="s">
        <v>170</v>
      </c>
      <c r="C71" s="17" t="s">
        <v>48</v>
      </c>
      <c r="D71" s="17" t="s">
        <v>150</v>
      </c>
      <c r="E71" s="18" t="s">
        <v>171</v>
      </c>
      <c r="F71" s="19">
        <v>58.75</v>
      </c>
      <c r="G71" s="20">
        <f t="shared" si="3"/>
        <v>41.125</v>
      </c>
      <c r="H71" s="20">
        <v>78.57</v>
      </c>
      <c r="I71" s="20">
        <f t="shared" si="4"/>
        <v>23.570999999999998</v>
      </c>
      <c r="J71" s="20">
        <f t="shared" si="5"/>
        <v>64.696</v>
      </c>
      <c r="K71" s="24">
        <v>3</v>
      </c>
      <c r="L71" s="25"/>
    </row>
    <row r="72" spans="1:12" s="1" customFormat="1" ht="24.75" customHeight="1">
      <c r="A72" s="21" t="s">
        <v>39</v>
      </c>
      <c r="B72" s="16" t="s">
        <v>172</v>
      </c>
      <c r="C72" s="17" t="s">
        <v>48</v>
      </c>
      <c r="D72" s="17" t="s">
        <v>150</v>
      </c>
      <c r="E72" s="18" t="s">
        <v>173</v>
      </c>
      <c r="F72" s="19">
        <v>59</v>
      </c>
      <c r="G72" s="20">
        <f t="shared" si="3"/>
        <v>41.3</v>
      </c>
      <c r="H72" s="20">
        <v>77.71</v>
      </c>
      <c r="I72" s="20">
        <f t="shared" si="4"/>
        <v>23.313</v>
      </c>
      <c r="J72" s="20">
        <f t="shared" si="5"/>
        <v>64.613</v>
      </c>
      <c r="K72" s="24">
        <v>4</v>
      </c>
      <c r="L72" s="25"/>
    </row>
    <row r="73" spans="1:12" s="1" customFormat="1" ht="24.75" customHeight="1">
      <c r="A73" s="21" t="s">
        <v>60</v>
      </c>
      <c r="B73" s="16" t="s">
        <v>174</v>
      </c>
      <c r="C73" s="17" t="s">
        <v>48</v>
      </c>
      <c r="D73" s="17" t="s">
        <v>150</v>
      </c>
      <c r="E73" s="18" t="s">
        <v>175</v>
      </c>
      <c r="F73" s="19">
        <v>55.5</v>
      </c>
      <c r="G73" s="20">
        <f t="shared" si="3"/>
        <v>38.849999999999994</v>
      </c>
      <c r="H73" s="20">
        <v>79.29</v>
      </c>
      <c r="I73" s="20">
        <f t="shared" si="4"/>
        <v>23.787000000000003</v>
      </c>
      <c r="J73" s="20">
        <f t="shared" si="5"/>
        <v>62.637</v>
      </c>
      <c r="K73" s="24">
        <v>5</v>
      </c>
      <c r="L73" s="25"/>
    </row>
    <row r="74" spans="1:12" s="1" customFormat="1" ht="24.75" customHeight="1">
      <c r="A74" s="21" t="s">
        <v>54</v>
      </c>
      <c r="B74" s="16" t="s">
        <v>176</v>
      </c>
      <c r="C74" s="17" t="s">
        <v>48</v>
      </c>
      <c r="D74" s="17" t="s">
        <v>150</v>
      </c>
      <c r="E74" s="18" t="s">
        <v>177</v>
      </c>
      <c r="F74" s="19">
        <v>57.75</v>
      </c>
      <c r="G74" s="20">
        <f t="shared" si="3"/>
        <v>40.425</v>
      </c>
      <c r="H74" s="20">
        <v>75.57</v>
      </c>
      <c r="I74" s="20">
        <f t="shared" si="4"/>
        <v>22.670999999999996</v>
      </c>
      <c r="J74" s="20">
        <f t="shared" si="5"/>
        <v>63.09599999999999</v>
      </c>
      <c r="K74" s="24">
        <v>6</v>
      </c>
      <c r="L74" s="25"/>
    </row>
    <row r="75" spans="1:12" s="1" customFormat="1" ht="24.75" customHeight="1">
      <c r="A75" s="21" t="s">
        <v>57</v>
      </c>
      <c r="B75" s="16" t="s">
        <v>178</v>
      </c>
      <c r="C75" s="17" t="s">
        <v>48</v>
      </c>
      <c r="D75" s="17" t="s">
        <v>150</v>
      </c>
      <c r="E75" s="18" t="s">
        <v>179</v>
      </c>
      <c r="F75" s="19">
        <v>57.75</v>
      </c>
      <c r="G75" s="20">
        <f t="shared" si="3"/>
        <v>40.425</v>
      </c>
      <c r="H75" s="20">
        <v>81.57</v>
      </c>
      <c r="I75" s="20">
        <f t="shared" si="4"/>
        <v>24.470999999999997</v>
      </c>
      <c r="J75" s="20">
        <f t="shared" si="5"/>
        <v>64.89599999999999</v>
      </c>
      <c r="K75" s="24">
        <v>7</v>
      </c>
      <c r="L75" s="25"/>
    </row>
    <row r="76" spans="1:12" s="1" customFormat="1" ht="24.75" customHeight="1">
      <c r="A76" s="21" t="s">
        <v>73</v>
      </c>
      <c r="B76" s="16" t="s">
        <v>180</v>
      </c>
      <c r="C76" s="17" t="s">
        <v>48</v>
      </c>
      <c r="D76" s="17" t="s">
        <v>150</v>
      </c>
      <c r="E76" s="18" t="s">
        <v>181</v>
      </c>
      <c r="F76" s="19">
        <v>58.25</v>
      </c>
      <c r="G76" s="20">
        <f t="shared" si="3"/>
        <v>40.775</v>
      </c>
      <c r="H76" s="20">
        <v>79.14</v>
      </c>
      <c r="I76" s="20">
        <f t="shared" si="4"/>
        <v>23.742</v>
      </c>
      <c r="J76" s="20">
        <f t="shared" si="5"/>
        <v>64.517</v>
      </c>
      <c r="K76" s="24">
        <v>8</v>
      </c>
      <c r="L76" s="25"/>
    </row>
    <row r="77" spans="1:12" s="1" customFormat="1" ht="24.75" customHeight="1">
      <c r="A77" s="21"/>
      <c r="B77" s="16" t="s">
        <v>182</v>
      </c>
      <c r="C77" s="17" t="s">
        <v>48</v>
      </c>
      <c r="D77" s="17" t="s">
        <v>150</v>
      </c>
      <c r="E77" s="18" t="s">
        <v>183</v>
      </c>
      <c r="F77" s="19">
        <v>55.5</v>
      </c>
      <c r="G77" s="20">
        <f t="shared" si="3"/>
        <v>38.849999999999994</v>
      </c>
      <c r="H77" s="20"/>
      <c r="I77" s="20">
        <f t="shared" si="4"/>
        <v>0</v>
      </c>
      <c r="J77" s="20">
        <f t="shared" si="5"/>
        <v>38.849999999999994</v>
      </c>
      <c r="K77" s="24"/>
      <c r="L77" s="25" t="s">
        <v>184</v>
      </c>
    </row>
    <row r="78" spans="1:12" ht="24.75" customHeight="1">
      <c r="A78" s="26" t="s">
        <v>185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</row>
  </sheetData>
  <sheetProtection/>
  <autoFilter ref="A3:L78"/>
  <mergeCells count="3">
    <mergeCell ref="A1:L1"/>
    <mergeCell ref="A2:L2"/>
    <mergeCell ref="A78:L7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shenduxitong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lbxjw8822731</dc:creator>
  <cp:keywords/>
  <dc:description/>
  <cp:lastModifiedBy>雨天太阳</cp:lastModifiedBy>
  <cp:lastPrinted>2022-08-13T05:59:09Z</cp:lastPrinted>
  <dcterms:created xsi:type="dcterms:W3CDTF">2022-08-13T05:39:27Z</dcterms:created>
  <dcterms:modified xsi:type="dcterms:W3CDTF">2023-01-07T08:43:24Z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7F9820C6155E45DFA36B5BC2ED127A0C</vt:lpwstr>
  </property>
</Properties>
</file>