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G5" i="1" l="1"/>
  <c r="G6" i="1"/>
  <c r="K6" i="1" s="1"/>
  <c r="G7" i="1"/>
  <c r="G8" i="1"/>
  <c r="G9" i="1"/>
  <c r="G4" i="1"/>
  <c r="K4" i="1" s="1"/>
  <c r="K7" i="1"/>
  <c r="K11" i="1"/>
  <c r="K14" i="1"/>
  <c r="K15" i="1"/>
  <c r="K18" i="1"/>
  <c r="K19" i="1"/>
  <c r="K22" i="1"/>
  <c r="K23" i="1"/>
  <c r="K26" i="1"/>
  <c r="K27" i="1"/>
  <c r="K30" i="1"/>
  <c r="K31" i="1"/>
  <c r="K34" i="1"/>
  <c r="K35" i="1"/>
  <c r="J11" i="1"/>
  <c r="J12" i="1"/>
  <c r="K12" i="1" s="1"/>
  <c r="J13" i="1"/>
  <c r="K13" i="1" s="1"/>
  <c r="J14" i="1"/>
  <c r="J15" i="1"/>
  <c r="J16" i="1"/>
  <c r="K16" i="1" s="1"/>
  <c r="J17" i="1"/>
  <c r="K17" i="1" s="1"/>
  <c r="J18" i="1"/>
  <c r="J19" i="1"/>
  <c r="J20" i="1"/>
  <c r="K20" i="1" s="1"/>
  <c r="J21" i="1"/>
  <c r="K21" i="1" s="1"/>
  <c r="J22" i="1"/>
  <c r="J23" i="1"/>
  <c r="J24" i="1"/>
  <c r="K24" i="1" s="1"/>
  <c r="J25" i="1"/>
  <c r="K25" i="1" s="1"/>
  <c r="J26" i="1"/>
  <c r="J27" i="1"/>
  <c r="J28" i="1"/>
  <c r="K28" i="1" s="1"/>
  <c r="J29" i="1"/>
  <c r="K29" i="1" s="1"/>
  <c r="J30" i="1"/>
  <c r="J31" i="1"/>
  <c r="J32" i="1"/>
  <c r="K32" i="1" s="1"/>
  <c r="J33" i="1"/>
  <c r="K33" i="1" s="1"/>
  <c r="J34" i="1"/>
  <c r="J35" i="1"/>
  <c r="J10" i="1"/>
  <c r="K10" i="1" s="1"/>
  <c r="J5" i="1"/>
  <c r="K5" i="1" s="1"/>
  <c r="J6" i="1"/>
  <c r="J7" i="1"/>
  <c r="J9" i="1"/>
  <c r="J8" i="1"/>
  <c r="K8" i="1" s="1"/>
  <c r="J4" i="1"/>
  <c r="K9" i="1" l="1"/>
</calcChain>
</file>

<file path=xl/sharedStrings.xml><?xml version="1.0" encoding="utf-8"?>
<sst xmlns="http://schemas.openxmlformats.org/spreadsheetml/2006/main" count="103" uniqueCount="61">
  <si>
    <t>招聘岗位</t>
    <phoneticPr fontId="1" type="noConversion"/>
  </si>
  <si>
    <t>招聘人数(人)</t>
    <phoneticPr fontId="1" type="noConversion"/>
  </si>
  <si>
    <t>序号</t>
    <phoneticPr fontId="1" type="noConversion"/>
  </si>
  <si>
    <t>考生姓名</t>
    <phoneticPr fontId="1" type="noConversion"/>
  </si>
  <si>
    <t>笔试成绩</t>
    <phoneticPr fontId="1" type="noConversion"/>
  </si>
  <si>
    <t>笔试成绩占比</t>
    <phoneticPr fontId="1" type="noConversion"/>
  </si>
  <si>
    <t>折算后笔试成绩</t>
    <phoneticPr fontId="1" type="noConversion"/>
  </si>
  <si>
    <t>面试成绩</t>
    <phoneticPr fontId="1" type="noConversion"/>
  </si>
  <si>
    <t>面试成绩占比</t>
    <phoneticPr fontId="1" type="noConversion"/>
  </si>
  <si>
    <t>折算后面试成绩</t>
    <phoneticPr fontId="1" type="noConversion"/>
  </si>
  <si>
    <t>总成绩</t>
    <phoneticPr fontId="1" type="noConversion"/>
  </si>
  <si>
    <t>备注</t>
    <phoneticPr fontId="1" type="noConversion"/>
  </si>
  <si>
    <t>笔试</t>
    <phoneticPr fontId="1" type="noConversion"/>
  </si>
  <si>
    <t>面试</t>
    <phoneticPr fontId="1" type="noConversion"/>
  </si>
  <si>
    <t>进入考核</t>
    <phoneticPr fontId="1" type="noConversion"/>
  </si>
  <si>
    <t>广西壮族自治区三〇五核地质大队2022年度公开招聘工作人员面试成绩及总成绩排名表</t>
    <phoneticPr fontId="1" type="noConversion"/>
  </si>
  <si>
    <t>总成绩
排名</t>
    <phoneticPr fontId="1" type="noConversion"/>
  </si>
  <si>
    <t>202213101-铀矿勘探设施退役治理工程管理岗1</t>
    <phoneticPr fontId="1" type="noConversion"/>
  </si>
  <si>
    <t>202213102-铀矿勘探设施退役治理工程管理岗2</t>
  </si>
  <si>
    <t>202213201-核地质勘查岗1</t>
  </si>
  <si>
    <t>202213202-放射性物探岗</t>
    <phoneticPr fontId="1" type="noConversion"/>
  </si>
  <si>
    <t>202213203-化探技术岗</t>
    <phoneticPr fontId="1" type="noConversion"/>
  </si>
  <si>
    <t>202213204-测绘技术岗</t>
    <phoneticPr fontId="1" type="noConversion"/>
  </si>
  <si>
    <t>202213205-水工环地质岗1</t>
    <phoneticPr fontId="1" type="noConversion"/>
  </si>
  <si>
    <t>202213206-野外项目财务综合岗</t>
    <phoneticPr fontId="1" type="noConversion"/>
  </si>
  <si>
    <t>202213207-核地质勘查岗2</t>
    <phoneticPr fontId="1" type="noConversion"/>
  </si>
  <si>
    <t>202213208-水工环地质岗2</t>
    <phoneticPr fontId="1" type="noConversion"/>
  </si>
  <si>
    <t>202213401-地质中级职称岗</t>
    <phoneticPr fontId="1" type="noConversion"/>
  </si>
  <si>
    <t>免  笔  试</t>
    <phoneticPr fontId="1" type="noConversion"/>
  </si>
  <si>
    <t>谭琳</t>
    <phoneticPr fontId="1" type="noConversion"/>
  </si>
  <si>
    <t>邓一鸣</t>
    <phoneticPr fontId="1" type="noConversion"/>
  </si>
  <si>
    <t>熊柳春</t>
    <phoneticPr fontId="1" type="noConversion"/>
  </si>
  <si>
    <t>李芳莹</t>
    <phoneticPr fontId="1" type="noConversion"/>
  </si>
  <si>
    <t>郑彬彬</t>
    <phoneticPr fontId="1" type="noConversion"/>
  </si>
  <si>
    <t>林渝熹</t>
    <phoneticPr fontId="1" type="noConversion"/>
  </si>
  <si>
    <t>张海娜</t>
    <phoneticPr fontId="1" type="noConversion"/>
  </si>
  <si>
    <t>彭燕婷</t>
    <phoneticPr fontId="1" type="noConversion"/>
  </si>
  <si>
    <t>欧阳婷</t>
    <phoneticPr fontId="1" type="noConversion"/>
  </si>
  <si>
    <t>韦选业</t>
    <phoneticPr fontId="1" type="noConversion"/>
  </si>
  <si>
    <t>叶子晴</t>
    <phoneticPr fontId="1" type="noConversion"/>
  </si>
  <si>
    <t>杨佳</t>
    <phoneticPr fontId="1" type="noConversion"/>
  </si>
  <si>
    <t>陈苒</t>
    <phoneticPr fontId="1" type="noConversion"/>
  </si>
  <si>
    <t>颜李冰清</t>
    <phoneticPr fontId="1" type="noConversion"/>
  </si>
  <si>
    <t>潘苏杭</t>
    <phoneticPr fontId="1" type="noConversion"/>
  </si>
  <si>
    <t>唐小宝</t>
    <phoneticPr fontId="1" type="noConversion"/>
  </si>
  <si>
    <t>胡瑞旌</t>
    <phoneticPr fontId="1" type="noConversion"/>
  </si>
  <si>
    <t>杨嫦慧</t>
    <phoneticPr fontId="1" type="noConversion"/>
  </si>
  <si>
    <t>胡殊靖</t>
    <phoneticPr fontId="1" type="noConversion"/>
  </si>
  <si>
    <t>白立祺</t>
    <phoneticPr fontId="1" type="noConversion"/>
  </si>
  <si>
    <t>覃华力</t>
    <phoneticPr fontId="1" type="noConversion"/>
  </si>
  <si>
    <t>何荡</t>
    <phoneticPr fontId="1" type="noConversion"/>
  </si>
  <si>
    <t>林韵</t>
    <phoneticPr fontId="1" type="noConversion"/>
  </si>
  <si>
    <t>马文慰</t>
    <phoneticPr fontId="1" type="noConversion"/>
  </si>
  <si>
    <t>韩萌</t>
    <phoneticPr fontId="1" type="noConversion"/>
  </si>
  <si>
    <t>李荣冠</t>
    <phoneticPr fontId="1" type="noConversion"/>
  </si>
  <si>
    <t>谢宗芸</t>
    <phoneticPr fontId="1" type="noConversion"/>
  </si>
  <si>
    <t>覃加学</t>
    <phoneticPr fontId="1" type="noConversion"/>
  </si>
  <si>
    <t>陈洪治</t>
    <phoneticPr fontId="1" type="noConversion"/>
  </si>
  <si>
    <t>莫翔云</t>
    <phoneticPr fontId="1" type="noConversion"/>
  </si>
  <si>
    <t>潘志王</t>
    <phoneticPr fontId="1" type="noConversion"/>
  </si>
  <si>
    <t>韦大威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</si>
</sst>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view="pageLayout" topLeftCell="A10" zoomScaleNormal="100" workbookViewId="0">
      <selection activeCell="A26" sqref="A26:A31"/>
    </sheetView>
  </sheetViews>
  <sheetFormatPr defaultRowHeight="14.4" x14ac:dyDescent="0.25"/>
  <cols>
    <col min="1" max="1" width="29.109375" customWidth="1"/>
    <col min="2" max="2" width="8.109375" customWidth="1"/>
    <col min="3" max="3" width="6.88671875" customWidth="1"/>
    <col min="4" max="4" width="12.21875" customWidth="1"/>
    <col min="5" max="5" width="8.88671875" customWidth="1"/>
    <col min="12" max="12" width="8.21875" customWidth="1"/>
    <col min="13" max="13" width="11.5546875" customWidth="1"/>
  </cols>
  <sheetData>
    <row r="1" spans="1:14" ht="42.6" customHeight="1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31.8" customHeigh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0" t="s">
        <v>12</v>
      </c>
      <c r="F2" s="20"/>
      <c r="G2" s="20"/>
      <c r="H2" s="20" t="s">
        <v>13</v>
      </c>
      <c r="I2" s="20"/>
      <c r="J2" s="20"/>
      <c r="K2" s="21" t="s">
        <v>10</v>
      </c>
      <c r="L2" s="21" t="s">
        <v>16</v>
      </c>
      <c r="M2" s="21" t="s">
        <v>11</v>
      </c>
    </row>
    <row r="3" spans="1:14" ht="46.8" x14ac:dyDescent="0.25">
      <c r="A3" s="21"/>
      <c r="B3" s="21"/>
      <c r="C3" s="21"/>
      <c r="D3" s="21"/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1"/>
      <c r="L3" s="21"/>
      <c r="M3" s="21"/>
      <c r="N3" s="6"/>
    </row>
    <row r="4" spans="1:14" ht="24" customHeight="1" x14ac:dyDescent="0.25">
      <c r="A4" s="9" t="s">
        <v>17</v>
      </c>
      <c r="B4" s="12">
        <v>1</v>
      </c>
      <c r="C4" s="3">
        <v>1</v>
      </c>
      <c r="D4" s="3" t="s">
        <v>30</v>
      </c>
      <c r="E4" s="8">
        <v>72.5</v>
      </c>
      <c r="F4" s="4">
        <v>0.4</v>
      </c>
      <c r="G4" s="8">
        <f t="shared" ref="G4:G9" si="0">E4*F4</f>
        <v>29</v>
      </c>
      <c r="H4" s="5">
        <v>83.4</v>
      </c>
      <c r="I4" s="4">
        <v>0.6</v>
      </c>
      <c r="J4" s="5">
        <f>H4*I4</f>
        <v>50.04</v>
      </c>
      <c r="K4" s="5">
        <f>G4+J4</f>
        <v>79.039999999999992</v>
      </c>
      <c r="L4" s="3">
        <v>1</v>
      </c>
      <c r="M4" s="3" t="s">
        <v>14</v>
      </c>
    </row>
    <row r="5" spans="1:14" ht="21.6" customHeight="1" x14ac:dyDescent="0.25">
      <c r="A5" s="10"/>
      <c r="B5" s="13"/>
      <c r="C5" s="3">
        <v>2</v>
      </c>
      <c r="D5" s="3" t="s">
        <v>31</v>
      </c>
      <c r="E5" s="8">
        <v>66</v>
      </c>
      <c r="F5" s="4">
        <v>0.4</v>
      </c>
      <c r="G5" s="8">
        <f t="shared" si="0"/>
        <v>26.400000000000002</v>
      </c>
      <c r="H5" s="5">
        <v>71.400000000000006</v>
      </c>
      <c r="I5" s="4">
        <v>0.6</v>
      </c>
      <c r="J5" s="5">
        <f t="shared" ref="J5:J8" si="1">H5*I5</f>
        <v>42.84</v>
      </c>
      <c r="K5" s="5">
        <f t="shared" ref="K5:K8" si="2">G5+J5</f>
        <v>69.240000000000009</v>
      </c>
      <c r="L5" s="3">
        <v>2</v>
      </c>
      <c r="M5" s="3"/>
    </row>
    <row r="6" spans="1:14" ht="21.6" customHeight="1" x14ac:dyDescent="0.25">
      <c r="A6" s="11"/>
      <c r="B6" s="14"/>
      <c r="C6" s="3">
        <v>3</v>
      </c>
      <c r="D6" s="3" t="s">
        <v>32</v>
      </c>
      <c r="E6" s="8">
        <v>63</v>
      </c>
      <c r="F6" s="4">
        <v>0.4</v>
      </c>
      <c r="G6" s="8">
        <f t="shared" si="0"/>
        <v>25.200000000000003</v>
      </c>
      <c r="H6" s="5">
        <v>70.400000000000006</v>
      </c>
      <c r="I6" s="4">
        <v>0.6</v>
      </c>
      <c r="J6" s="5">
        <f t="shared" si="1"/>
        <v>42.24</v>
      </c>
      <c r="K6" s="5">
        <f t="shared" si="2"/>
        <v>67.44</v>
      </c>
      <c r="L6" s="3">
        <v>3</v>
      </c>
      <c r="M6" s="3"/>
    </row>
    <row r="7" spans="1:14" ht="21.6" customHeight="1" x14ac:dyDescent="0.25">
      <c r="A7" s="9" t="s">
        <v>18</v>
      </c>
      <c r="B7" s="12">
        <v>1</v>
      </c>
      <c r="C7" s="3">
        <v>1</v>
      </c>
      <c r="D7" s="3" t="s">
        <v>39</v>
      </c>
      <c r="E7" s="8">
        <v>85</v>
      </c>
      <c r="F7" s="4">
        <v>0.4</v>
      </c>
      <c r="G7" s="8">
        <f t="shared" si="0"/>
        <v>34</v>
      </c>
      <c r="H7" s="5">
        <v>85.4</v>
      </c>
      <c r="I7" s="4">
        <v>0.6</v>
      </c>
      <c r="J7" s="5">
        <f t="shared" si="1"/>
        <v>51.24</v>
      </c>
      <c r="K7" s="5">
        <f t="shared" si="2"/>
        <v>85.240000000000009</v>
      </c>
      <c r="L7" s="3">
        <v>1</v>
      </c>
      <c r="M7" s="3" t="s">
        <v>14</v>
      </c>
    </row>
    <row r="8" spans="1:14" ht="21.6" customHeight="1" x14ac:dyDescent="0.25">
      <c r="A8" s="10"/>
      <c r="B8" s="13"/>
      <c r="C8" s="3">
        <v>2</v>
      </c>
      <c r="D8" s="3" t="s">
        <v>41</v>
      </c>
      <c r="E8" s="8">
        <v>51</v>
      </c>
      <c r="F8" s="4">
        <v>0.4</v>
      </c>
      <c r="G8" s="8">
        <f t="shared" si="0"/>
        <v>20.400000000000002</v>
      </c>
      <c r="H8" s="5">
        <v>75.2</v>
      </c>
      <c r="I8" s="4">
        <v>0.6</v>
      </c>
      <c r="J8" s="5">
        <f t="shared" si="1"/>
        <v>45.12</v>
      </c>
      <c r="K8" s="5">
        <f t="shared" si="2"/>
        <v>65.52</v>
      </c>
      <c r="L8" s="3">
        <v>2</v>
      </c>
      <c r="M8" s="3"/>
    </row>
    <row r="9" spans="1:14" ht="21.6" customHeight="1" x14ac:dyDescent="0.25">
      <c r="A9" s="11"/>
      <c r="B9" s="14"/>
      <c r="C9" s="3">
        <v>3</v>
      </c>
      <c r="D9" s="3" t="s">
        <v>40</v>
      </c>
      <c r="E9" s="8">
        <v>48.5</v>
      </c>
      <c r="F9" s="4">
        <v>0.4</v>
      </c>
      <c r="G9" s="8">
        <f t="shared" si="0"/>
        <v>19.400000000000002</v>
      </c>
      <c r="H9" s="5">
        <v>75.599999999999994</v>
      </c>
      <c r="I9" s="4">
        <v>0.6</v>
      </c>
      <c r="J9" s="5">
        <f>H9*I9</f>
        <v>45.359999999999992</v>
      </c>
      <c r="K9" s="5">
        <f>G9+J9</f>
        <v>64.759999999999991</v>
      </c>
      <c r="L9" s="3">
        <v>3</v>
      </c>
      <c r="M9" s="3"/>
    </row>
    <row r="10" spans="1:14" ht="21.6" customHeight="1" x14ac:dyDescent="0.25">
      <c r="A10" s="12" t="s">
        <v>19</v>
      </c>
      <c r="B10" s="12">
        <v>4</v>
      </c>
      <c r="C10" s="3">
        <v>1</v>
      </c>
      <c r="D10" s="3" t="s">
        <v>53</v>
      </c>
      <c r="E10" s="15" t="s">
        <v>28</v>
      </c>
      <c r="F10" s="15"/>
      <c r="G10" s="15"/>
      <c r="H10" s="5">
        <v>86</v>
      </c>
      <c r="I10" s="4">
        <v>1</v>
      </c>
      <c r="J10" s="5">
        <f>H10</f>
        <v>86</v>
      </c>
      <c r="K10" s="5">
        <f>J10</f>
        <v>86</v>
      </c>
      <c r="L10" s="3">
        <v>1</v>
      </c>
      <c r="M10" s="3" t="s">
        <v>14</v>
      </c>
    </row>
    <row r="11" spans="1:14" ht="21.6" customHeight="1" x14ac:dyDescent="0.25">
      <c r="A11" s="13"/>
      <c r="B11" s="13"/>
      <c r="C11" s="3">
        <v>2</v>
      </c>
      <c r="D11" s="3" t="s">
        <v>54</v>
      </c>
      <c r="E11" s="15" t="s">
        <v>28</v>
      </c>
      <c r="F11" s="15"/>
      <c r="G11" s="15"/>
      <c r="H11" s="5">
        <v>83.2</v>
      </c>
      <c r="I11" s="4">
        <v>1</v>
      </c>
      <c r="J11" s="5">
        <f t="shared" ref="J11:J35" si="3">H11</f>
        <v>83.2</v>
      </c>
      <c r="K11" s="5">
        <f t="shared" ref="K11:K35" si="4">J11</f>
        <v>83.2</v>
      </c>
      <c r="L11" s="3">
        <v>2</v>
      </c>
      <c r="M11" s="3" t="s">
        <v>14</v>
      </c>
    </row>
    <row r="12" spans="1:14" ht="21.6" customHeight="1" x14ac:dyDescent="0.25">
      <c r="A12" s="13"/>
      <c r="B12" s="13"/>
      <c r="C12" s="3">
        <v>3</v>
      </c>
      <c r="D12" s="3" t="s">
        <v>55</v>
      </c>
      <c r="E12" s="15" t="s">
        <v>28</v>
      </c>
      <c r="F12" s="15"/>
      <c r="G12" s="15"/>
      <c r="H12" s="5">
        <v>72.400000000000006</v>
      </c>
      <c r="I12" s="4">
        <v>1</v>
      </c>
      <c r="J12" s="5">
        <f t="shared" si="3"/>
        <v>72.400000000000006</v>
      </c>
      <c r="K12" s="5">
        <f t="shared" si="4"/>
        <v>72.400000000000006</v>
      </c>
      <c r="L12" s="3">
        <v>3</v>
      </c>
      <c r="M12" s="3" t="s">
        <v>14</v>
      </c>
    </row>
    <row r="13" spans="1:14" ht="21.6" customHeight="1" x14ac:dyDescent="0.25">
      <c r="A13" s="13"/>
      <c r="B13" s="13"/>
      <c r="C13" s="3">
        <v>4</v>
      </c>
      <c r="D13" s="3" t="s">
        <v>56</v>
      </c>
      <c r="E13" s="15" t="s">
        <v>28</v>
      </c>
      <c r="F13" s="15"/>
      <c r="G13" s="15"/>
      <c r="H13" s="5">
        <v>69.8</v>
      </c>
      <c r="I13" s="4">
        <v>1</v>
      </c>
      <c r="J13" s="5">
        <f t="shared" si="3"/>
        <v>69.8</v>
      </c>
      <c r="K13" s="5">
        <f t="shared" si="4"/>
        <v>69.8</v>
      </c>
      <c r="L13" s="3">
        <v>4</v>
      </c>
      <c r="M13" s="3"/>
    </row>
    <row r="14" spans="1:14" ht="21.6" customHeight="1" x14ac:dyDescent="0.25">
      <c r="A14" s="13"/>
      <c r="B14" s="13"/>
      <c r="C14" s="3">
        <v>5</v>
      </c>
      <c r="D14" s="3" t="s">
        <v>57</v>
      </c>
      <c r="E14" s="15" t="s">
        <v>28</v>
      </c>
      <c r="F14" s="15"/>
      <c r="G14" s="15"/>
      <c r="H14" s="5">
        <v>69.2</v>
      </c>
      <c r="I14" s="4">
        <v>1</v>
      </c>
      <c r="J14" s="5">
        <f t="shared" si="3"/>
        <v>69.2</v>
      </c>
      <c r="K14" s="5">
        <f t="shared" si="4"/>
        <v>69.2</v>
      </c>
      <c r="L14" s="3">
        <v>5</v>
      </c>
      <c r="M14" s="3"/>
    </row>
    <row r="15" spans="1:14" ht="21.6" customHeight="1" x14ac:dyDescent="0.25">
      <c r="A15" s="13"/>
      <c r="B15" s="13"/>
      <c r="C15" s="3">
        <v>6</v>
      </c>
      <c r="D15" s="3" t="s">
        <v>58</v>
      </c>
      <c r="E15" s="15" t="s">
        <v>28</v>
      </c>
      <c r="F15" s="15"/>
      <c r="G15" s="15"/>
      <c r="H15" s="5">
        <v>67.599999999999994</v>
      </c>
      <c r="I15" s="4">
        <v>1</v>
      </c>
      <c r="J15" s="5">
        <f t="shared" si="3"/>
        <v>67.599999999999994</v>
      </c>
      <c r="K15" s="5">
        <f t="shared" si="4"/>
        <v>67.599999999999994</v>
      </c>
      <c r="L15" s="3">
        <v>6</v>
      </c>
      <c r="M15" s="3"/>
    </row>
    <row r="16" spans="1:14" ht="21.6" customHeight="1" x14ac:dyDescent="0.25">
      <c r="A16" s="13"/>
      <c r="B16" s="13"/>
      <c r="C16" s="3">
        <v>7</v>
      </c>
      <c r="D16" s="3" t="s">
        <v>59</v>
      </c>
      <c r="E16" s="15" t="s">
        <v>28</v>
      </c>
      <c r="F16" s="15"/>
      <c r="G16" s="15"/>
      <c r="H16" s="5">
        <v>65.400000000000006</v>
      </c>
      <c r="I16" s="4">
        <v>1</v>
      </c>
      <c r="J16" s="5">
        <f t="shared" si="3"/>
        <v>65.400000000000006</v>
      </c>
      <c r="K16" s="5">
        <f t="shared" si="4"/>
        <v>65.400000000000006</v>
      </c>
      <c r="L16" s="3">
        <v>7</v>
      </c>
      <c r="M16" s="3"/>
    </row>
    <row r="17" spans="1:13" ht="21.6" customHeight="1" x14ac:dyDescent="0.25">
      <c r="A17" s="14"/>
      <c r="B17" s="14"/>
      <c r="C17" s="3">
        <v>8</v>
      </c>
      <c r="D17" s="3" t="s">
        <v>60</v>
      </c>
      <c r="E17" s="15" t="s">
        <v>28</v>
      </c>
      <c r="F17" s="15"/>
      <c r="G17" s="15"/>
      <c r="H17" s="5">
        <v>64</v>
      </c>
      <c r="I17" s="4">
        <v>1</v>
      </c>
      <c r="J17" s="5">
        <f t="shared" si="3"/>
        <v>64</v>
      </c>
      <c r="K17" s="5">
        <f t="shared" si="4"/>
        <v>64</v>
      </c>
      <c r="L17" s="3">
        <v>8</v>
      </c>
      <c r="M17" s="3"/>
    </row>
    <row r="18" spans="1:13" ht="21.6" customHeight="1" x14ac:dyDescent="0.25">
      <c r="A18" s="12" t="s">
        <v>20</v>
      </c>
      <c r="B18" s="16">
        <v>3</v>
      </c>
      <c r="C18" s="3">
        <v>1</v>
      </c>
      <c r="D18" s="3" t="s">
        <v>49</v>
      </c>
      <c r="E18" s="15" t="s">
        <v>28</v>
      </c>
      <c r="F18" s="15"/>
      <c r="G18" s="15"/>
      <c r="H18" s="5">
        <v>79.599999999999994</v>
      </c>
      <c r="I18" s="4">
        <v>1</v>
      </c>
      <c r="J18" s="5">
        <f t="shared" si="3"/>
        <v>79.599999999999994</v>
      </c>
      <c r="K18" s="5">
        <f t="shared" si="4"/>
        <v>79.599999999999994</v>
      </c>
      <c r="L18" s="3">
        <v>1</v>
      </c>
      <c r="M18" s="3" t="s">
        <v>14</v>
      </c>
    </row>
    <row r="19" spans="1:13" ht="21.6" customHeight="1" x14ac:dyDescent="0.25">
      <c r="A19" s="13"/>
      <c r="B19" s="18"/>
      <c r="C19" s="3">
        <v>2</v>
      </c>
      <c r="D19" s="3" t="s">
        <v>50</v>
      </c>
      <c r="E19" s="15" t="s">
        <v>28</v>
      </c>
      <c r="F19" s="15"/>
      <c r="G19" s="15"/>
      <c r="H19" s="5">
        <v>77.8</v>
      </c>
      <c r="I19" s="4">
        <v>1</v>
      </c>
      <c r="J19" s="5">
        <f t="shared" si="3"/>
        <v>77.8</v>
      </c>
      <c r="K19" s="5">
        <f t="shared" si="4"/>
        <v>77.8</v>
      </c>
      <c r="L19" s="3">
        <v>2</v>
      </c>
      <c r="M19" s="3" t="s">
        <v>14</v>
      </c>
    </row>
    <row r="20" spans="1:13" ht="21.6" customHeight="1" x14ac:dyDescent="0.25">
      <c r="A20" s="14"/>
      <c r="B20" s="17"/>
      <c r="C20" s="3">
        <v>3</v>
      </c>
      <c r="D20" s="3" t="s">
        <v>51</v>
      </c>
      <c r="E20" s="15" t="s">
        <v>28</v>
      </c>
      <c r="F20" s="15"/>
      <c r="G20" s="15"/>
      <c r="H20" s="5">
        <v>72.8</v>
      </c>
      <c r="I20" s="4">
        <v>1</v>
      </c>
      <c r="J20" s="5">
        <f t="shared" si="3"/>
        <v>72.8</v>
      </c>
      <c r="K20" s="5">
        <f t="shared" si="4"/>
        <v>72.8</v>
      </c>
      <c r="L20" s="3">
        <v>3</v>
      </c>
      <c r="M20" s="3" t="s">
        <v>14</v>
      </c>
    </row>
    <row r="21" spans="1:13" ht="21.6" customHeight="1" x14ac:dyDescent="0.25">
      <c r="A21" s="3" t="s">
        <v>21</v>
      </c>
      <c r="B21" s="7">
        <v>1</v>
      </c>
      <c r="C21" s="7">
        <v>1</v>
      </c>
      <c r="D21" s="3" t="s">
        <v>52</v>
      </c>
      <c r="E21" s="15" t="s">
        <v>28</v>
      </c>
      <c r="F21" s="15"/>
      <c r="G21" s="15"/>
      <c r="H21" s="5">
        <v>72</v>
      </c>
      <c r="I21" s="4">
        <v>1</v>
      </c>
      <c r="J21" s="5">
        <f t="shared" si="3"/>
        <v>72</v>
      </c>
      <c r="K21" s="5">
        <f t="shared" si="4"/>
        <v>72</v>
      </c>
      <c r="L21" s="3">
        <v>1</v>
      </c>
      <c r="M21" s="3" t="s">
        <v>14</v>
      </c>
    </row>
    <row r="22" spans="1:13" ht="21.6" customHeight="1" x14ac:dyDescent="0.25">
      <c r="A22" s="12" t="s">
        <v>22</v>
      </c>
      <c r="B22" s="16">
        <v>2</v>
      </c>
      <c r="C22" s="7">
        <v>1</v>
      </c>
      <c r="D22" s="3" t="s">
        <v>47</v>
      </c>
      <c r="E22" s="15" t="s">
        <v>28</v>
      </c>
      <c r="F22" s="15"/>
      <c r="G22" s="15"/>
      <c r="H22" s="5">
        <v>87</v>
      </c>
      <c r="I22" s="4">
        <v>1</v>
      </c>
      <c r="J22" s="5">
        <f t="shared" si="3"/>
        <v>87</v>
      </c>
      <c r="K22" s="5">
        <f t="shared" si="4"/>
        <v>87</v>
      </c>
      <c r="L22" s="3">
        <v>1</v>
      </c>
      <c r="M22" s="3" t="s">
        <v>14</v>
      </c>
    </row>
    <row r="23" spans="1:13" ht="21.6" customHeight="1" x14ac:dyDescent="0.25">
      <c r="A23" s="14"/>
      <c r="B23" s="17"/>
      <c r="C23" s="7">
        <v>2</v>
      </c>
      <c r="D23" s="3" t="s">
        <v>48</v>
      </c>
      <c r="E23" s="15" t="s">
        <v>28</v>
      </c>
      <c r="F23" s="15"/>
      <c r="G23" s="15"/>
      <c r="H23" s="5">
        <v>73.2</v>
      </c>
      <c r="I23" s="4">
        <v>1</v>
      </c>
      <c r="J23" s="5">
        <f t="shared" si="3"/>
        <v>73.2</v>
      </c>
      <c r="K23" s="5">
        <f t="shared" si="4"/>
        <v>73.2</v>
      </c>
      <c r="L23" s="3">
        <v>2</v>
      </c>
      <c r="M23" s="3" t="s">
        <v>14</v>
      </c>
    </row>
    <row r="24" spans="1:13" ht="21.6" customHeight="1" x14ac:dyDescent="0.25">
      <c r="A24" s="12" t="s">
        <v>23</v>
      </c>
      <c r="B24" s="16">
        <v>2</v>
      </c>
      <c r="C24" s="7">
        <v>1</v>
      </c>
      <c r="D24" s="3" t="s">
        <v>45</v>
      </c>
      <c r="E24" s="15" t="s">
        <v>28</v>
      </c>
      <c r="F24" s="15"/>
      <c r="G24" s="15"/>
      <c r="H24" s="5">
        <v>81.8</v>
      </c>
      <c r="I24" s="4">
        <v>1</v>
      </c>
      <c r="J24" s="5">
        <f t="shared" si="3"/>
        <v>81.8</v>
      </c>
      <c r="K24" s="5">
        <f t="shared" si="4"/>
        <v>81.8</v>
      </c>
      <c r="L24" s="3">
        <v>1</v>
      </c>
      <c r="M24" s="3" t="s">
        <v>14</v>
      </c>
    </row>
    <row r="25" spans="1:13" ht="21.6" customHeight="1" x14ac:dyDescent="0.25">
      <c r="A25" s="14"/>
      <c r="B25" s="17"/>
      <c r="C25" s="7">
        <v>2</v>
      </c>
      <c r="D25" s="3" t="s">
        <v>46</v>
      </c>
      <c r="E25" s="15" t="s">
        <v>28</v>
      </c>
      <c r="F25" s="15"/>
      <c r="G25" s="15"/>
      <c r="H25" s="5">
        <v>78</v>
      </c>
      <c r="I25" s="4">
        <v>1</v>
      </c>
      <c r="J25" s="5">
        <f t="shared" si="3"/>
        <v>78</v>
      </c>
      <c r="K25" s="5">
        <f t="shared" si="4"/>
        <v>78</v>
      </c>
      <c r="L25" s="3">
        <v>2</v>
      </c>
      <c r="M25" s="3" t="s">
        <v>14</v>
      </c>
    </row>
    <row r="26" spans="1:13" ht="21.6" customHeight="1" x14ac:dyDescent="0.25">
      <c r="A26" s="9" t="s">
        <v>24</v>
      </c>
      <c r="B26" s="16">
        <v>2</v>
      </c>
      <c r="C26" s="7">
        <v>1</v>
      </c>
      <c r="D26" s="3" t="s">
        <v>33</v>
      </c>
      <c r="E26" s="15" t="s">
        <v>28</v>
      </c>
      <c r="F26" s="15"/>
      <c r="G26" s="15"/>
      <c r="H26" s="5">
        <v>85.6</v>
      </c>
      <c r="I26" s="4">
        <v>1</v>
      </c>
      <c r="J26" s="5">
        <f t="shared" si="3"/>
        <v>85.6</v>
      </c>
      <c r="K26" s="5">
        <f t="shared" si="4"/>
        <v>85.6</v>
      </c>
      <c r="L26" s="3">
        <v>1</v>
      </c>
      <c r="M26" s="3" t="s">
        <v>14</v>
      </c>
    </row>
    <row r="27" spans="1:13" ht="21.6" customHeight="1" x14ac:dyDescent="0.25">
      <c r="A27" s="10"/>
      <c r="B27" s="18"/>
      <c r="C27" s="7">
        <v>2</v>
      </c>
      <c r="D27" s="3" t="s">
        <v>34</v>
      </c>
      <c r="E27" s="15" t="s">
        <v>28</v>
      </c>
      <c r="F27" s="15"/>
      <c r="G27" s="15"/>
      <c r="H27" s="5">
        <v>83.8</v>
      </c>
      <c r="I27" s="4">
        <v>1</v>
      </c>
      <c r="J27" s="5">
        <f t="shared" si="3"/>
        <v>83.8</v>
      </c>
      <c r="K27" s="5">
        <f t="shared" si="4"/>
        <v>83.8</v>
      </c>
      <c r="L27" s="3">
        <v>2</v>
      </c>
      <c r="M27" s="3" t="s">
        <v>14</v>
      </c>
    </row>
    <row r="28" spans="1:13" ht="21.6" customHeight="1" x14ac:dyDescent="0.25">
      <c r="A28" s="10"/>
      <c r="B28" s="18"/>
      <c r="C28" s="7">
        <v>3</v>
      </c>
      <c r="D28" s="3" t="s">
        <v>35</v>
      </c>
      <c r="E28" s="15" t="s">
        <v>28</v>
      </c>
      <c r="F28" s="15"/>
      <c r="G28" s="15"/>
      <c r="H28" s="5">
        <v>74.400000000000006</v>
      </c>
      <c r="I28" s="4">
        <v>1</v>
      </c>
      <c r="J28" s="5">
        <f t="shared" si="3"/>
        <v>74.400000000000006</v>
      </c>
      <c r="K28" s="5">
        <f t="shared" si="4"/>
        <v>74.400000000000006</v>
      </c>
      <c r="L28" s="3">
        <v>3</v>
      </c>
      <c r="M28" s="3"/>
    </row>
    <row r="29" spans="1:13" ht="21.6" customHeight="1" x14ac:dyDescent="0.25">
      <c r="A29" s="10"/>
      <c r="B29" s="18"/>
      <c r="C29" s="7">
        <v>4</v>
      </c>
      <c r="D29" s="3" t="s">
        <v>36</v>
      </c>
      <c r="E29" s="15" t="s">
        <v>28</v>
      </c>
      <c r="F29" s="15"/>
      <c r="G29" s="15"/>
      <c r="H29" s="5">
        <v>69.599999999999994</v>
      </c>
      <c r="I29" s="4">
        <v>1</v>
      </c>
      <c r="J29" s="5">
        <f t="shared" si="3"/>
        <v>69.599999999999994</v>
      </c>
      <c r="K29" s="5">
        <f t="shared" si="4"/>
        <v>69.599999999999994</v>
      </c>
      <c r="L29" s="3">
        <v>4</v>
      </c>
      <c r="M29" s="3"/>
    </row>
    <row r="30" spans="1:13" ht="21.6" customHeight="1" x14ac:dyDescent="0.25">
      <c r="A30" s="10"/>
      <c r="B30" s="18"/>
      <c r="C30" s="7">
        <v>5</v>
      </c>
      <c r="D30" s="3" t="s">
        <v>37</v>
      </c>
      <c r="E30" s="15" t="s">
        <v>28</v>
      </c>
      <c r="F30" s="15"/>
      <c r="G30" s="15"/>
      <c r="H30" s="5">
        <v>68.8</v>
      </c>
      <c r="I30" s="4">
        <v>1</v>
      </c>
      <c r="J30" s="5">
        <f t="shared" si="3"/>
        <v>68.8</v>
      </c>
      <c r="K30" s="5">
        <f t="shared" si="4"/>
        <v>68.8</v>
      </c>
      <c r="L30" s="3">
        <v>5</v>
      </c>
      <c r="M30" s="3"/>
    </row>
    <row r="31" spans="1:13" ht="21.6" customHeight="1" x14ac:dyDescent="0.25">
      <c r="A31" s="11"/>
      <c r="B31" s="17"/>
      <c r="C31" s="7">
        <v>6</v>
      </c>
      <c r="D31" s="3" t="s">
        <v>38</v>
      </c>
      <c r="E31" s="15" t="s">
        <v>28</v>
      </c>
      <c r="F31" s="15"/>
      <c r="G31" s="15"/>
      <c r="H31" s="5">
        <v>67.2</v>
      </c>
      <c r="I31" s="4">
        <v>1</v>
      </c>
      <c r="J31" s="5">
        <f t="shared" si="3"/>
        <v>67.2</v>
      </c>
      <c r="K31" s="5">
        <f t="shared" si="4"/>
        <v>67.2</v>
      </c>
      <c r="L31" s="3">
        <v>6</v>
      </c>
      <c r="M31" s="3"/>
    </row>
    <row r="32" spans="1:13" ht="21.6" customHeight="1" x14ac:dyDescent="0.25">
      <c r="A32" s="3" t="s">
        <v>25</v>
      </c>
      <c r="B32" s="7">
        <v>1</v>
      </c>
      <c r="C32" s="7">
        <v>1</v>
      </c>
      <c r="D32" s="3" t="s">
        <v>42</v>
      </c>
      <c r="E32" s="15" t="s">
        <v>28</v>
      </c>
      <c r="F32" s="15"/>
      <c r="G32" s="15"/>
      <c r="H32" s="5">
        <v>84</v>
      </c>
      <c r="I32" s="4">
        <v>1</v>
      </c>
      <c r="J32" s="5">
        <f t="shared" si="3"/>
        <v>84</v>
      </c>
      <c r="K32" s="5">
        <f t="shared" si="4"/>
        <v>84</v>
      </c>
      <c r="L32" s="3">
        <v>1</v>
      </c>
      <c r="M32" s="3" t="s">
        <v>14</v>
      </c>
    </row>
    <row r="33" spans="1:13" ht="21.6" customHeight="1" x14ac:dyDescent="0.25">
      <c r="A33" s="12" t="s">
        <v>26</v>
      </c>
      <c r="B33" s="16">
        <v>1</v>
      </c>
      <c r="C33" s="7">
        <v>1</v>
      </c>
      <c r="D33" s="3" t="s">
        <v>43</v>
      </c>
      <c r="E33" s="15" t="s">
        <v>28</v>
      </c>
      <c r="F33" s="15"/>
      <c r="G33" s="15"/>
      <c r="H33" s="5">
        <v>86.2</v>
      </c>
      <c r="I33" s="4">
        <v>1</v>
      </c>
      <c r="J33" s="5">
        <f t="shared" si="3"/>
        <v>86.2</v>
      </c>
      <c r="K33" s="5">
        <f t="shared" si="4"/>
        <v>86.2</v>
      </c>
      <c r="L33" s="3">
        <v>1</v>
      </c>
      <c r="M33" s="3" t="s">
        <v>14</v>
      </c>
    </row>
    <row r="34" spans="1:13" ht="21.6" customHeight="1" x14ac:dyDescent="0.25">
      <c r="A34" s="14"/>
      <c r="B34" s="17"/>
      <c r="C34" s="7">
        <v>2</v>
      </c>
      <c r="D34" s="3" t="s">
        <v>44</v>
      </c>
      <c r="E34" s="15" t="s">
        <v>28</v>
      </c>
      <c r="F34" s="15"/>
      <c r="G34" s="15"/>
      <c r="H34" s="5">
        <v>72.8</v>
      </c>
      <c r="I34" s="4">
        <v>1</v>
      </c>
      <c r="J34" s="5">
        <f t="shared" si="3"/>
        <v>72.8</v>
      </c>
      <c r="K34" s="5">
        <f t="shared" si="4"/>
        <v>72.8</v>
      </c>
      <c r="L34" s="3">
        <v>2</v>
      </c>
      <c r="M34" s="3"/>
    </row>
    <row r="35" spans="1:13" ht="21.6" customHeight="1" x14ac:dyDescent="0.25">
      <c r="A35" s="3" t="s">
        <v>27</v>
      </c>
      <c r="B35" s="7">
        <v>1</v>
      </c>
      <c r="C35" s="7">
        <v>1</v>
      </c>
      <c r="D35" s="3" t="s">
        <v>29</v>
      </c>
      <c r="E35" s="15" t="s">
        <v>28</v>
      </c>
      <c r="F35" s="15"/>
      <c r="G35" s="15"/>
      <c r="H35" s="5">
        <v>76.2</v>
      </c>
      <c r="I35" s="4">
        <v>1</v>
      </c>
      <c r="J35" s="5">
        <f t="shared" si="3"/>
        <v>76.2</v>
      </c>
      <c r="K35" s="5">
        <f t="shared" si="4"/>
        <v>76.2</v>
      </c>
      <c r="L35" s="3">
        <v>1</v>
      </c>
      <c r="M35" s="3" t="s">
        <v>14</v>
      </c>
    </row>
    <row r="36" spans="1:13" ht="15.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mergeCells count="52">
    <mergeCell ref="E35:G35"/>
    <mergeCell ref="B4:B6"/>
    <mergeCell ref="B7:B9"/>
    <mergeCell ref="E17:G17"/>
    <mergeCell ref="E18:G18"/>
    <mergeCell ref="E21:G21"/>
    <mergeCell ref="E22:G22"/>
    <mergeCell ref="E24:G24"/>
    <mergeCell ref="A4:A6"/>
    <mergeCell ref="A1:M1"/>
    <mergeCell ref="H2:J2"/>
    <mergeCell ref="A2:A3"/>
    <mergeCell ref="D2:D3"/>
    <mergeCell ref="K2:K3"/>
    <mergeCell ref="L2:L3"/>
    <mergeCell ref="M2:M3"/>
    <mergeCell ref="B2:B3"/>
    <mergeCell ref="C2:C3"/>
    <mergeCell ref="E2:G2"/>
    <mergeCell ref="A33:A34"/>
    <mergeCell ref="B33:B34"/>
    <mergeCell ref="E33:G33"/>
    <mergeCell ref="A24:A25"/>
    <mergeCell ref="B24:B25"/>
    <mergeCell ref="E25:G25"/>
    <mergeCell ref="A26:A31"/>
    <mergeCell ref="B26:B31"/>
    <mergeCell ref="E27:G27"/>
    <mergeCell ref="E28:G28"/>
    <mergeCell ref="E29:G29"/>
    <mergeCell ref="E30:G30"/>
    <mergeCell ref="E31:G31"/>
    <mergeCell ref="E26:G26"/>
    <mergeCell ref="E32:G32"/>
    <mergeCell ref="E34:G34"/>
    <mergeCell ref="A22:A23"/>
    <mergeCell ref="B22:B23"/>
    <mergeCell ref="E23:G23"/>
    <mergeCell ref="A18:A20"/>
    <mergeCell ref="B18:B20"/>
    <mergeCell ref="E19:G19"/>
    <mergeCell ref="E20:G20"/>
    <mergeCell ref="A7:A9"/>
    <mergeCell ref="A10:A17"/>
    <mergeCell ref="B10:B17"/>
    <mergeCell ref="E10:G10"/>
    <mergeCell ref="E11:G11"/>
    <mergeCell ref="E12:G12"/>
    <mergeCell ref="E13:G13"/>
    <mergeCell ref="E14:G14"/>
    <mergeCell ref="E15:G15"/>
    <mergeCell ref="E16:G16"/>
  </mergeCells>
  <phoneticPr fontId="1" type="noConversion"/>
  <pageMargins left="0.51181102362204722" right="0.47244094488188981" top="0.47244094488188981" bottom="0.51181102362204722" header="0.31496062992125984" footer="0.31496062992125984"/>
  <pageSetup paperSize="9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2023-01-07T09:54:32Z</dcterms:modified>
</cp:coreProperties>
</file>