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50" yWindow="-30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Sheet1!$A$1:$H$69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46" i="1"/>
  <c r="G47"/>
  <c r="G48"/>
  <c r="G49"/>
  <c r="G50"/>
  <c r="G51"/>
  <c r="G52"/>
  <c r="G53"/>
  <c r="G54"/>
  <c r="G55"/>
  <c r="G56"/>
  <c r="G57"/>
  <c r="G58"/>
  <c r="G59"/>
  <c r="G61"/>
  <c r="G62"/>
  <c r="G63"/>
  <c r="G64"/>
  <c r="G65"/>
  <c r="G66"/>
  <c r="G67"/>
  <c r="G68"/>
  <c r="G69"/>
  <c r="G45"/>
  <c r="G10"/>
  <c r="G11"/>
  <c r="H11" s="1"/>
  <c r="G12"/>
  <c r="G13"/>
  <c r="G14"/>
  <c r="G15"/>
  <c r="H16" s="1"/>
  <c r="G16"/>
  <c r="G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9"/>
  <c r="G4"/>
  <c r="G5"/>
  <c r="G6"/>
  <c r="G7"/>
  <c r="G8"/>
  <c r="G3"/>
  <c r="H5" l="1"/>
  <c r="H31"/>
  <c r="H27"/>
  <c r="H23"/>
  <c r="H21"/>
  <c r="H14"/>
  <c r="H10"/>
  <c r="H67"/>
  <c r="H63"/>
  <c r="H54"/>
  <c r="H46"/>
  <c r="H41"/>
  <c r="H33"/>
  <c r="H25"/>
  <c r="H7"/>
  <c r="H4"/>
  <c r="H43"/>
  <c r="H40"/>
  <c r="H35"/>
  <c r="H26"/>
  <c r="H22"/>
  <c r="H15"/>
  <c r="H13"/>
  <c r="H45"/>
  <c r="H66"/>
  <c r="H62"/>
  <c r="H57"/>
  <c r="H53"/>
  <c r="H49"/>
  <c r="H58"/>
  <c r="H50"/>
  <c r="H28"/>
  <c r="H37"/>
  <c r="H12"/>
  <c r="H3"/>
  <c r="H24"/>
  <c r="H39"/>
  <c r="H68"/>
  <c r="H59"/>
  <c r="H55"/>
  <c r="H51"/>
  <c r="H6"/>
  <c r="H19"/>
  <c r="H36"/>
  <c r="H44"/>
  <c r="H65"/>
  <c r="H61"/>
  <c r="H56"/>
  <c r="H48"/>
  <c r="H9"/>
  <c r="H8"/>
  <c r="H17"/>
  <c r="H34"/>
  <c r="H38"/>
  <c r="H42"/>
  <c r="H20"/>
  <c r="H64"/>
  <c r="H47"/>
  <c r="H69"/>
  <c r="H52"/>
</calcChain>
</file>

<file path=xl/sharedStrings.xml><?xml version="1.0" encoding="utf-8"?>
<sst xmlns="http://schemas.openxmlformats.org/spreadsheetml/2006/main" count="307" uniqueCount="168">
  <si>
    <t>遴选公务员（卫生计生综合监督执法局）</t>
  </si>
  <si>
    <t>卫生监督</t>
  </si>
  <si>
    <t>111433016</t>
  </si>
  <si>
    <t>丁乔良</t>
  </si>
  <si>
    <t>111433017</t>
  </si>
  <si>
    <t>毛炜</t>
  </si>
  <si>
    <t>111433018</t>
  </si>
  <si>
    <t>邱紫兰</t>
  </si>
  <si>
    <t>121533028</t>
  </si>
  <si>
    <t>朱熙</t>
  </si>
  <si>
    <t>121534009</t>
  </si>
  <si>
    <t>朱俊萱</t>
  </si>
  <si>
    <t>121533019</t>
  </si>
  <si>
    <t>江芸芸</t>
  </si>
  <si>
    <t>社区专职工作者</t>
  </si>
  <si>
    <t>101329026</t>
  </si>
  <si>
    <t>肖冰</t>
  </si>
  <si>
    <t>101326003</t>
  </si>
  <si>
    <t>张振宇</t>
  </si>
  <si>
    <t>101333007</t>
  </si>
  <si>
    <t>秦瑞浠</t>
  </si>
  <si>
    <t>101326001</t>
  </si>
  <si>
    <t>李乐</t>
  </si>
  <si>
    <t>101327015</t>
  </si>
  <si>
    <t>肖军</t>
  </si>
  <si>
    <t>101326010</t>
  </si>
  <si>
    <t>许赛男</t>
  </si>
  <si>
    <t>101328025</t>
  </si>
  <si>
    <t>龙治林</t>
  </si>
  <si>
    <t>101329021</t>
  </si>
  <si>
    <t>伍友斐然</t>
  </si>
  <si>
    <t>101328023</t>
  </si>
  <si>
    <t>魏宏凯</t>
  </si>
  <si>
    <t>101330028</t>
  </si>
  <si>
    <t>焦必娟</t>
  </si>
  <si>
    <t>101325025</t>
  </si>
  <si>
    <t>刘振</t>
  </si>
  <si>
    <t>101332002</t>
  </si>
  <si>
    <t>张燕</t>
  </si>
  <si>
    <t>101327027</t>
  </si>
  <si>
    <t>刘鸿琳</t>
  </si>
  <si>
    <t>101327002</t>
  </si>
  <si>
    <t>李佩</t>
  </si>
  <si>
    <t>101328002</t>
  </si>
  <si>
    <t>黄程</t>
  </si>
  <si>
    <t>101332025</t>
  </si>
  <si>
    <t>胡杨</t>
  </si>
  <si>
    <t>101331008</t>
  </si>
  <si>
    <t>赵泽宇</t>
  </si>
  <si>
    <t>101326012</t>
  </si>
  <si>
    <t>郑琼晖</t>
  </si>
  <si>
    <t>101326026</t>
  </si>
  <si>
    <t>王碧美</t>
  </si>
  <si>
    <t>101328014</t>
  </si>
  <si>
    <t>殷俊龙</t>
  </si>
  <si>
    <t>101327013</t>
  </si>
  <si>
    <t>刘洺</t>
  </si>
  <si>
    <t>101330003</t>
  </si>
  <si>
    <t>杨蓉</t>
  </si>
  <si>
    <t>101331021</t>
  </si>
  <si>
    <t>杨政</t>
  </si>
  <si>
    <t>101329010</t>
  </si>
  <si>
    <t>李香慧</t>
  </si>
  <si>
    <t>101332023</t>
  </si>
  <si>
    <t>喻子佳</t>
  </si>
  <si>
    <t>事业单位招聘（环境卫生服务中心）</t>
  </si>
  <si>
    <t>法律专干</t>
  </si>
  <si>
    <t>010101010</t>
  </si>
  <si>
    <t>高月柔</t>
  </si>
  <si>
    <t>010102010</t>
  </si>
  <si>
    <t>邓佳</t>
  </si>
  <si>
    <t>综合管理</t>
  </si>
  <si>
    <t>020211022</t>
  </si>
  <si>
    <t>龙永盛</t>
  </si>
  <si>
    <t>020209026</t>
  </si>
  <si>
    <t>曹慧</t>
  </si>
  <si>
    <t>工程造价</t>
  </si>
  <si>
    <t>030322013</t>
  </si>
  <si>
    <t>孟思佳</t>
  </si>
  <si>
    <t>030321030</t>
  </si>
  <si>
    <t>李秋月</t>
  </si>
  <si>
    <t>事业单位招聘（基层医疗卫生机构）</t>
  </si>
  <si>
    <t>内科临床医生</t>
  </si>
  <si>
    <t>040423008</t>
  </si>
  <si>
    <t>吴澈</t>
  </si>
  <si>
    <t>040423015</t>
  </si>
  <si>
    <t>何跃春</t>
  </si>
  <si>
    <t>040423006</t>
  </si>
  <si>
    <t>黄云</t>
  </si>
  <si>
    <t>040423007</t>
  </si>
  <si>
    <t>郭洁</t>
  </si>
  <si>
    <t>全科临床医生</t>
  </si>
  <si>
    <t>050523024</t>
  </si>
  <si>
    <t>张琼娟</t>
  </si>
  <si>
    <t>050523016</t>
  </si>
  <si>
    <t>张孝忠</t>
  </si>
  <si>
    <t>050523021</t>
  </si>
  <si>
    <t>蔡腾</t>
  </si>
  <si>
    <t>050523023</t>
  </si>
  <si>
    <t>彭雨萌</t>
  </si>
  <si>
    <t>050523022</t>
  </si>
  <si>
    <t>汤超</t>
  </si>
  <si>
    <t>中医临床医生</t>
  </si>
  <si>
    <t>060623029</t>
  </si>
  <si>
    <t>葛泽阳</t>
  </si>
  <si>
    <t>060623028</t>
  </si>
  <si>
    <t>伍彩虹</t>
  </si>
  <si>
    <t>060624001</t>
  </si>
  <si>
    <t>李艺</t>
  </si>
  <si>
    <t>060623025</t>
  </si>
  <si>
    <t>陈贞羽</t>
  </si>
  <si>
    <t>影像医生</t>
  </si>
  <si>
    <t>070724003</t>
  </si>
  <si>
    <t>朱凤军</t>
  </si>
  <si>
    <t>事业单位招聘（其他卫健机构）</t>
  </si>
  <si>
    <t>健康管理专干1</t>
  </si>
  <si>
    <t>080824005</t>
  </si>
  <si>
    <t>罗翔予</t>
  </si>
  <si>
    <t>健康管理专干2</t>
  </si>
  <si>
    <t>080924012</t>
  </si>
  <si>
    <t>张佳榕</t>
  </si>
  <si>
    <t>080924010</t>
  </si>
  <si>
    <t>黄卓娅</t>
  </si>
  <si>
    <t>事业单位招聘（疾控中心）</t>
  </si>
  <si>
    <t>疾控中心专技人员1</t>
  </si>
  <si>
    <t>081024016</t>
  </si>
  <si>
    <t>刘睿</t>
  </si>
  <si>
    <t>081024017</t>
  </si>
  <si>
    <t>李安琪</t>
  </si>
  <si>
    <t>081024019</t>
  </si>
  <si>
    <t>刘志勇</t>
  </si>
  <si>
    <t>081024020</t>
  </si>
  <si>
    <t>张凯</t>
  </si>
  <si>
    <t>疾控中心专技人员2</t>
  </si>
  <si>
    <t>091124029</t>
  </si>
  <si>
    <t>彭文浩</t>
  </si>
  <si>
    <t>091125003</t>
  </si>
  <si>
    <t>杨涛</t>
  </si>
  <si>
    <t>091124025</t>
  </si>
  <si>
    <t>陈威</t>
  </si>
  <si>
    <t>091124028</t>
  </si>
  <si>
    <t>马健</t>
  </si>
  <si>
    <t>疾控中心专技人员3</t>
  </si>
  <si>
    <t>091225008</t>
  </si>
  <si>
    <t>李蓉</t>
  </si>
  <si>
    <t>091225006</t>
  </si>
  <si>
    <t>谢亚茜</t>
  </si>
  <si>
    <t>091225009</t>
  </si>
  <si>
    <t>杨千慧</t>
  </si>
  <si>
    <t>091225019</t>
  </si>
  <si>
    <t>张睿</t>
  </si>
  <si>
    <t>段明慧</t>
  </si>
  <si>
    <t>050523019</t>
  </si>
  <si>
    <t>遴选公务员（流动人口计划生育管理站）</t>
    <phoneticPr fontId="1" type="noConversion"/>
  </si>
  <si>
    <t>文字综合</t>
    <phoneticPr fontId="1" type="noConversion"/>
  </si>
  <si>
    <t>遴选公务员（流动人口计划生育管理站）</t>
    <phoneticPr fontId="1" type="noConversion"/>
  </si>
  <si>
    <t>文字综合</t>
    <phoneticPr fontId="1" type="noConversion"/>
  </si>
  <si>
    <t>准考证号码</t>
    <phoneticPr fontId="1" type="noConversion"/>
  </si>
  <si>
    <t>姓名</t>
    <phoneticPr fontId="1" type="noConversion"/>
  </si>
  <si>
    <t>笔试成绩</t>
    <phoneticPr fontId="1" type="noConversion"/>
  </si>
  <si>
    <t>社区专职工作者招聘</t>
    <phoneticPr fontId="1" type="noConversion"/>
  </si>
  <si>
    <t>面试成绩</t>
    <phoneticPr fontId="1" type="noConversion"/>
  </si>
  <si>
    <t>排名</t>
    <phoneticPr fontId="1" type="noConversion"/>
  </si>
  <si>
    <t>综合成绩</t>
    <phoneticPr fontId="1" type="noConversion"/>
  </si>
  <si>
    <t>2022年下半年公开遴选公务员、公开招聘事业单位工作人员和社区专职工作者综合成绩及排名</t>
    <phoneticPr fontId="1" type="noConversion"/>
  </si>
  <si>
    <t>类别（单位）</t>
    <phoneticPr fontId="1" type="noConversion"/>
  </si>
  <si>
    <t>岗位</t>
    <phoneticPr fontId="1" type="noConversion"/>
  </si>
  <si>
    <t>缺考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</si>
</sst>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49" fontId="0" fillId="2" borderId="0" xfId="0" applyNumberFormat="1" applyFill="1">
      <alignment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5" zoomScaleNormal="85" workbookViewId="0">
      <selection activeCell="H2" sqref="H1:H1048576"/>
    </sheetView>
  </sheetViews>
  <sheetFormatPr defaultRowHeight="20.100000000000001" customHeight="1"/>
  <cols>
    <col min="1" max="1" width="44.875" style="1" customWidth="1"/>
    <col min="2" max="2" width="22.625" style="1" customWidth="1"/>
    <col min="3" max="3" width="15" style="1" customWidth="1"/>
    <col min="4" max="4" width="13" style="1" customWidth="1"/>
    <col min="5" max="5" width="10.25" style="1" customWidth="1"/>
    <col min="6" max="6" width="9.75" style="8" bestFit="1" customWidth="1"/>
    <col min="7" max="7" width="9.75" style="1" bestFit="1" customWidth="1"/>
    <col min="8" max="8" width="5.75" style="7" bestFit="1" customWidth="1"/>
    <col min="9" max="16384" width="9" style="1"/>
  </cols>
  <sheetData>
    <row r="1" spans="1:8" ht="34.5" customHeight="1">
      <c r="A1" s="9" t="s">
        <v>164</v>
      </c>
      <c r="B1" s="9"/>
      <c r="C1" s="9"/>
      <c r="D1" s="9"/>
      <c r="E1" s="9"/>
      <c r="F1" s="9"/>
      <c r="G1" s="9"/>
      <c r="H1" s="9"/>
    </row>
    <row r="2" spans="1:8" ht="20.100000000000001" customHeight="1">
      <c r="A2" s="10" t="s">
        <v>165</v>
      </c>
      <c r="B2" s="10" t="s">
        <v>166</v>
      </c>
      <c r="C2" s="10" t="s">
        <v>157</v>
      </c>
      <c r="D2" s="10" t="s">
        <v>158</v>
      </c>
      <c r="E2" s="11" t="s">
        <v>159</v>
      </c>
      <c r="F2" s="12" t="s">
        <v>161</v>
      </c>
      <c r="G2" s="11" t="s">
        <v>163</v>
      </c>
      <c r="H2" s="13" t="s">
        <v>162</v>
      </c>
    </row>
    <row r="3" spans="1:8" ht="20.100000000000001" customHeight="1">
      <c r="A3" s="14" t="s">
        <v>0</v>
      </c>
      <c r="B3" s="14" t="s">
        <v>1</v>
      </c>
      <c r="C3" s="14" t="s">
        <v>2</v>
      </c>
      <c r="D3" s="14" t="s">
        <v>3</v>
      </c>
      <c r="E3" s="15">
        <v>66</v>
      </c>
      <c r="F3" s="16">
        <v>78.059999999999974</v>
      </c>
      <c r="G3" s="15">
        <f>E3*0.5+F3*0.5</f>
        <v>72.029999999999987</v>
      </c>
      <c r="H3" s="17">
        <f>RANK(G3,$G$3:$G$5,0)</f>
        <v>3</v>
      </c>
    </row>
    <row r="4" spans="1:8" ht="20.100000000000001" customHeight="1">
      <c r="A4" s="14" t="s">
        <v>0</v>
      </c>
      <c r="B4" s="14" t="s">
        <v>1</v>
      </c>
      <c r="C4" s="14" t="s">
        <v>4</v>
      </c>
      <c r="D4" s="14" t="s">
        <v>5</v>
      </c>
      <c r="E4" s="15">
        <v>67</v>
      </c>
      <c r="F4" s="16">
        <v>80.72</v>
      </c>
      <c r="G4" s="15">
        <f>E4*0.5+F4*0.5</f>
        <v>73.86</v>
      </c>
      <c r="H4" s="17">
        <f>RANK(G4,$G$3:$G$5,0)</f>
        <v>1</v>
      </c>
    </row>
    <row r="5" spans="1:8" ht="20.100000000000001" customHeight="1">
      <c r="A5" s="14" t="s">
        <v>0</v>
      </c>
      <c r="B5" s="14" t="s">
        <v>1</v>
      </c>
      <c r="C5" s="14" t="s">
        <v>6</v>
      </c>
      <c r="D5" s="14" t="s">
        <v>7</v>
      </c>
      <c r="E5" s="15">
        <v>64.5</v>
      </c>
      <c r="F5" s="16">
        <v>81.22</v>
      </c>
      <c r="G5" s="15">
        <f t="shared" ref="G5:G8" si="0">E5*0.5+F5*0.5</f>
        <v>72.86</v>
      </c>
      <c r="H5" s="17">
        <f>RANK(G5,$G$3:$G$5,0)</f>
        <v>2</v>
      </c>
    </row>
    <row r="6" spans="1:8" ht="20.100000000000001" customHeight="1">
      <c r="A6" s="14" t="s">
        <v>153</v>
      </c>
      <c r="B6" s="14" t="s">
        <v>154</v>
      </c>
      <c r="C6" s="14" t="s">
        <v>8</v>
      </c>
      <c r="D6" s="14" t="s">
        <v>9</v>
      </c>
      <c r="E6" s="15">
        <v>92</v>
      </c>
      <c r="F6" s="16">
        <v>83.5</v>
      </c>
      <c r="G6" s="15">
        <f t="shared" si="0"/>
        <v>87.75</v>
      </c>
      <c r="H6" s="17">
        <f>RANK(G6,$G$6:$G$8,0)</f>
        <v>1</v>
      </c>
    </row>
    <row r="7" spans="1:8" ht="20.100000000000001" customHeight="1">
      <c r="A7" s="14" t="s">
        <v>153</v>
      </c>
      <c r="B7" s="14" t="s">
        <v>154</v>
      </c>
      <c r="C7" s="14" t="s">
        <v>10</v>
      </c>
      <c r="D7" s="14" t="s">
        <v>11</v>
      </c>
      <c r="E7" s="15">
        <v>91.33</v>
      </c>
      <c r="F7" s="16">
        <v>83.2</v>
      </c>
      <c r="G7" s="15">
        <f t="shared" si="0"/>
        <v>87.265000000000001</v>
      </c>
      <c r="H7" s="17">
        <f>RANK(G7,$G$6:$G$8,0)</f>
        <v>2</v>
      </c>
    </row>
    <row r="8" spans="1:8" ht="20.100000000000001" customHeight="1">
      <c r="A8" s="14" t="s">
        <v>155</v>
      </c>
      <c r="B8" s="14" t="s">
        <v>156</v>
      </c>
      <c r="C8" s="14" t="s">
        <v>12</v>
      </c>
      <c r="D8" s="14" t="s">
        <v>13</v>
      </c>
      <c r="E8" s="15">
        <v>89.67</v>
      </c>
      <c r="F8" s="16">
        <v>82.820000000000007</v>
      </c>
      <c r="G8" s="15">
        <f t="shared" si="0"/>
        <v>86.245000000000005</v>
      </c>
      <c r="H8" s="17">
        <f>RANK(G8,$G$6:$G$8,0)</f>
        <v>3</v>
      </c>
    </row>
    <row r="9" spans="1:8" ht="20.100000000000001" customHeight="1">
      <c r="A9" s="14" t="s">
        <v>65</v>
      </c>
      <c r="B9" s="14" t="s">
        <v>66</v>
      </c>
      <c r="C9" s="18" t="s">
        <v>67</v>
      </c>
      <c r="D9" s="14" t="s">
        <v>68</v>
      </c>
      <c r="E9" s="15">
        <v>90</v>
      </c>
      <c r="F9" s="16">
        <v>79.540000000000006</v>
      </c>
      <c r="G9" s="15">
        <f>E9*0.6+F9*0.4</f>
        <v>85.816000000000003</v>
      </c>
      <c r="H9" s="17">
        <f>RANK(G9,$G$9:$G$10,0)</f>
        <v>1</v>
      </c>
    </row>
    <row r="10" spans="1:8" ht="20.100000000000001" customHeight="1">
      <c r="A10" s="14" t="s">
        <v>65</v>
      </c>
      <c r="B10" s="14" t="s">
        <v>66</v>
      </c>
      <c r="C10" s="18" t="s">
        <v>69</v>
      </c>
      <c r="D10" s="14" t="s">
        <v>70</v>
      </c>
      <c r="E10" s="15">
        <v>82.5</v>
      </c>
      <c r="F10" s="16">
        <v>80.099999999999994</v>
      </c>
      <c r="G10" s="15">
        <f t="shared" ref="G10:G44" si="1">E10*0.6+F10*0.4</f>
        <v>81.539999999999992</v>
      </c>
      <c r="H10" s="17">
        <f>RANK(G10,$G$9:$G$10,0)</f>
        <v>2</v>
      </c>
    </row>
    <row r="11" spans="1:8" ht="20.100000000000001" customHeight="1">
      <c r="A11" s="14" t="s">
        <v>65</v>
      </c>
      <c r="B11" s="14" t="s">
        <v>71</v>
      </c>
      <c r="C11" s="14" t="s">
        <v>72</v>
      </c>
      <c r="D11" s="14" t="s">
        <v>73</v>
      </c>
      <c r="E11" s="15">
        <v>83</v>
      </c>
      <c r="F11" s="16">
        <v>79.959999999999994</v>
      </c>
      <c r="G11" s="15">
        <f t="shared" si="1"/>
        <v>81.783999999999992</v>
      </c>
      <c r="H11" s="17">
        <f>RANK(G11,$G$11:$G$12,0)</f>
        <v>1</v>
      </c>
    </row>
    <row r="12" spans="1:8" ht="20.100000000000001" customHeight="1">
      <c r="A12" s="14" t="s">
        <v>65</v>
      </c>
      <c r="B12" s="14" t="s">
        <v>71</v>
      </c>
      <c r="C12" s="14" t="s">
        <v>74</v>
      </c>
      <c r="D12" s="14" t="s">
        <v>75</v>
      </c>
      <c r="E12" s="15">
        <v>82</v>
      </c>
      <c r="F12" s="16">
        <v>81.22</v>
      </c>
      <c r="G12" s="15">
        <f t="shared" si="1"/>
        <v>81.687999999999988</v>
      </c>
      <c r="H12" s="17">
        <f>RANK(G12,$G$11:$G$12,0)</f>
        <v>2</v>
      </c>
    </row>
    <row r="13" spans="1:8" ht="20.100000000000001" customHeight="1">
      <c r="A13" s="14" t="s">
        <v>65</v>
      </c>
      <c r="B13" s="14" t="s">
        <v>76</v>
      </c>
      <c r="C13" s="14" t="s">
        <v>77</v>
      </c>
      <c r="D13" s="14" t="s">
        <v>78</v>
      </c>
      <c r="E13" s="15">
        <v>70.5</v>
      </c>
      <c r="F13" s="16">
        <v>81.099999999999994</v>
      </c>
      <c r="G13" s="15">
        <f t="shared" si="1"/>
        <v>74.739999999999995</v>
      </c>
      <c r="H13" s="17">
        <f>RANK(G13,$G$13:$G$14,0)</f>
        <v>1</v>
      </c>
    </row>
    <row r="14" spans="1:8" ht="20.100000000000001" customHeight="1">
      <c r="A14" s="14" t="s">
        <v>65</v>
      </c>
      <c r="B14" s="14" t="s">
        <v>76</v>
      </c>
      <c r="C14" s="14" t="s">
        <v>79</v>
      </c>
      <c r="D14" s="14" t="s">
        <v>80</v>
      </c>
      <c r="E14" s="15">
        <v>68.5</v>
      </c>
      <c r="F14" s="16">
        <v>73.320000000000007</v>
      </c>
      <c r="G14" s="15">
        <f t="shared" si="1"/>
        <v>70.427999999999997</v>
      </c>
      <c r="H14" s="17">
        <f t="shared" ref="H14" si="2">RANK(G14,$G$13:$G$14,0)</f>
        <v>2</v>
      </c>
    </row>
    <row r="15" spans="1:8" ht="20.100000000000001" customHeight="1">
      <c r="A15" s="14" t="s">
        <v>81</v>
      </c>
      <c r="B15" s="14" t="s">
        <v>82</v>
      </c>
      <c r="C15" s="14" t="s">
        <v>83</v>
      </c>
      <c r="D15" s="14" t="s">
        <v>84</v>
      </c>
      <c r="E15" s="15">
        <v>82</v>
      </c>
      <c r="F15" s="16">
        <v>79.58</v>
      </c>
      <c r="G15" s="15">
        <f t="shared" si="1"/>
        <v>81.031999999999996</v>
      </c>
      <c r="H15" s="17">
        <f>RANK(G15,$G$15:$G$18,0)</f>
        <v>1</v>
      </c>
    </row>
    <row r="16" spans="1:8" ht="20.100000000000001" customHeight="1">
      <c r="A16" s="14" t="s">
        <v>81</v>
      </c>
      <c r="B16" s="14" t="s">
        <v>82</v>
      </c>
      <c r="C16" s="14" t="s">
        <v>85</v>
      </c>
      <c r="D16" s="14" t="s">
        <v>86</v>
      </c>
      <c r="E16" s="15">
        <v>73.5</v>
      </c>
      <c r="F16" s="16">
        <v>72</v>
      </c>
      <c r="G16" s="15">
        <f t="shared" si="1"/>
        <v>72.900000000000006</v>
      </c>
      <c r="H16" s="17">
        <f t="shared" ref="H16:H17" si="3">RANK(G16,$G$15:$G$18,0)</f>
        <v>3</v>
      </c>
    </row>
    <row r="17" spans="1:8" ht="20.100000000000001" customHeight="1">
      <c r="A17" s="14" t="s">
        <v>81</v>
      </c>
      <c r="B17" s="14" t="s">
        <v>82</v>
      </c>
      <c r="C17" s="14" t="s">
        <v>87</v>
      </c>
      <c r="D17" s="14" t="s">
        <v>88</v>
      </c>
      <c r="E17" s="15">
        <v>70.5</v>
      </c>
      <c r="F17" s="16">
        <v>79.420000000000016</v>
      </c>
      <c r="G17" s="15">
        <f t="shared" si="1"/>
        <v>74.068000000000012</v>
      </c>
      <c r="H17" s="17">
        <f t="shared" si="3"/>
        <v>2</v>
      </c>
    </row>
    <row r="18" spans="1:8" ht="20.100000000000001" customHeight="1">
      <c r="A18" s="14" t="s">
        <v>81</v>
      </c>
      <c r="B18" s="14" t="s">
        <v>82</v>
      </c>
      <c r="C18" s="14" t="s">
        <v>89</v>
      </c>
      <c r="D18" s="14" t="s">
        <v>90</v>
      </c>
      <c r="E18" s="15">
        <v>69</v>
      </c>
      <c r="F18" s="16" t="s">
        <v>167</v>
      </c>
      <c r="G18" s="14" t="s">
        <v>167</v>
      </c>
      <c r="H18" s="17">
        <v>4</v>
      </c>
    </row>
    <row r="19" spans="1:8" ht="20.100000000000001" customHeight="1">
      <c r="A19" s="14" t="s">
        <v>81</v>
      </c>
      <c r="B19" s="14" t="s">
        <v>91</v>
      </c>
      <c r="C19" s="14" t="s">
        <v>92</v>
      </c>
      <c r="D19" s="14" t="s">
        <v>93</v>
      </c>
      <c r="E19" s="15">
        <v>76</v>
      </c>
      <c r="F19" s="16">
        <v>80.42</v>
      </c>
      <c r="G19" s="15">
        <f t="shared" si="1"/>
        <v>77.768000000000001</v>
      </c>
      <c r="H19" s="17">
        <f>RANK(G19,$G$19:$G$24,0)</f>
        <v>2</v>
      </c>
    </row>
    <row r="20" spans="1:8" ht="20.100000000000001" customHeight="1">
      <c r="A20" s="14" t="s">
        <v>81</v>
      </c>
      <c r="B20" s="14" t="s">
        <v>91</v>
      </c>
      <c r="C20" s="14" t="s">
        <v>94</v>
      </c>
      <c r="D20" s="14" t="s">
        <v>95</v>
      </c>
      <c r="E20" s="15">
        <v>75</v>
      </c>
      <c r="F20" s="16">
        <v>83.2</v>
      </c>
      <c r="G20" s="15">
        <f t="shared" si="1"/>
        <v>78.28</v>
      </c>
      <c r="H20" s="17">
        <f t="shared" ref="H20:H24" si="4">RANK(G20,$G$19:$G$24,0)</f>
        <v>1</v>
      </c>
    </row>
    <row r="21" spans="1:8" ht="20.100000000000001" customHeight="1">
      <c r="A21" s="14" t="s">
        <v>81</v>
      </c>
      <c r="B21" s="14" t="s">
        <v>91</v>
      </c>
      <c r="C21" s="14" t="s">
        <v>96</v>
      </c>
      <c r="D21" s="14" t="s">
        <v>97</v>
      </c>
      <c r="E21" s="15">
        <v>72</v>
      </c>
      <c r="F21" s="16">
        <v>82.2</v>
      </c>
      <c r="G21" s="15">
        <f t="shared" si="1"/>
        <v>76.08</v>
      </c>
      <c r="H21" s="17">
        <f t="shared" si="4"/>
        <v>3</v>
      </c>
    </row>
    <row r="22" spans="1:8" ht="20.100000000000001" customHeight="1">
      <c r="A22" s="14" t="s">
        <v>81</v>
      </c>
      <c r="B22" s="14" t="s">
        <v>91</v>
      </c>
      <c r="C22" s="14" t="s">
        <v>98</v>
      </c>
      <c r="D22" s="14" t="s">
        <v>99</v>
      </c>
      <c r="E22" s="15">
        <v>71</v>
      </c>
      <c r="F22" s="16">
        <v>79.740000000000009</v>
      </c>
      <c r="G22" s="15">
        <f t="shared" si="1"/>
        <v>74.496000000000009</v>
      </c>
      <c r="H22" s="17">
        <f t="shared" si="4"/>
        <v>4</v>
      </c>
    </row>
    <row r="23" spans="1:8" ht="20.100000000000001" customHeight="1">
      <c r="A23" s="14" t="s">
        <v>81</v>
      </c>
      <c r="B23" s="14" t="s">
        <v>91</v>
      </c>
      <c r="C23" s="14" t="s">
        <v>100</v>
      </c>
      <c r="D23" s="14" t="s">
        <v>101</v>
      </c>
      <c r="E23" s="15">
        <v>69.5</v>
      </c>
      <c r="F23" s="16">
        <v>78.98</v>
      </c>
      <c r="G23" s="15">
        <f t="shared" si="1"/>
        <v>73.292000000000002</v>
      </c>
      <c r="H23" s="17">
        <f t="shared" si="4"/>
        <v>5</v>
      </c>
    </row>
    <row r="24" spans="1:8" ht="20.100000000000001" customHeight="1">
      <c r="A24" s="14" t="s">
        <v>81</v>
      </c>
      <c r="B24" s="14" t="s">
        <v>91</v>
      </c>
      <c r="C24" s="18" t="s">
        <v>152</v>
      </c>
      <c r="D24" s="14" t="s">
        <v>151</v>
      </c>
      <c r="E24" s="15">
        <v>61</v>
      </c>
      <c r="F24" s="16">
        <v>80.540000000000006</v>
      </c>
      <c r="G24" s="15">
        <f t="shared" si="1"/>
        <v>68.816000000000003</v>
      </c>
      <c r="H24" s="17">
        <f t="shared" si="4"/>
        <v>6</v>
      </c>
    </row>
    <row r="25" spans="1:8" ht="20.100000000000001" customHeight="1">
      <c r="A25" s="14" t="s">
        <v>81</v>
      </c>
      <c r="B25" s="14" t="s">
        <v>102</v>
      </c>
      <c r="C25" s="14" t="s">
        <v>103</v>
      </c>
      <c r="D25" s="14" t="s">
        <v>104</v>
      </c>
      <c r="E25" s="15">
        <v>69.5</v>
      </c>
      <c r="F25" s="16">
        <v>83.039999999999992</v>
      </c>
      <c r="G25" s="15">
        <f t="shared" si="1"/>
        <v>74.915999999999997</v>
      </c>
      <c r="H25" s="17">
        <f>RANK(G25,$G$25:$G$28,0)</f>
        <v>1</v>
      </c>
    </row>
    <row r="26" spans="1:8" ht="20.100000000000001" customHeight="1">
      <c r="A26" s="14" t="s">
        <v>81</v>
      </c>
      <c r="B26" s="14" t="s">
        <v>102</v>
      </c>
      <c r="C26" s="14" t="s">
        <v>105</v>
      </c>
      <c r="D26" s="14" t="s">
        <v>106</v>
      </c>
      <c r="E26" s="15">
        <v>67</v>
      </c>
      <c r="F26" s="16">
        <v>83.16</v>
      </c>
      <c r="G26" s="15">
        <f t="shared" si="1"/>
        <v>73.463999999999999</v>
      </c>
      <c r="H26" s="17">
        <f t="shared" ref="H26:H28" si="5">RANK(G26,$G$25:$G$28,0)</f>
        <v>2</v>
      </c>
    </row>
    <row r="27" spans="1:8" ht="20.100000000000001" customHeight="1">
      <c r="A27" s="14" t="s">
        <v>81</v>
      </c>
      <c r="B27" s="14" t="s">
        <v>102</v>
      </c>
      <c r="C27" s="14" t="s">
        <v>107</v>
      </c>
      <c r="D27" s="14" t="s">
        <v>108</v>
      </c>
      <c r="E27" s="15">
        <v>66.5</v>
      </c>
      <c r="F27" s="16">
        <v>77.7</v>
      </c>
      <c r="G27" s="15">
        <f t="shared" si="1"/>
        <v>70.98</v>
      </c>
      <c r="H27" s="17">
        <f t="shared" si="5"/>
        <v>3</v>
      </c>
    </row>
    <row r="28" spans="1:8" ht="20.100000000000001" customHeight="1">
      <c r="A28" s="14" t="s">
        <v>81</v>
      </c>
      <c r="B28" s="14" t="s">
        <v>102</v>
      </c>
      <c r="C28" s="14" t="s">
        <v>109</v>
      </c>
      <c r="D28" s="14" t="s">
        <v>110</v>
      </c>
      <c r="E28" s="15">
        <v>60.5</v>
      </c>
      <c r="F28" s="16">
        <v>72</v>
      </c>
      <c r="G28" s="15">
        <f t="shared" si="1"/>
        <v>65.099999999999994</v>
      </c>
      <c r="H28" s="17">
        <f t="shared" si="5"/>
        <v>4</v>
      </c>
    </row>
    <row r="29" spans="1:8" ht="20.100000000000001" customHeight="1">
      <c r="A29" s="14" t="s">
        <v>81</v>
      </c>
      <c r="B29" s="14" t="s">
        <v>111</v>
      </c>
      <c r="C29" s="14" t="s">
        <v>112</v>
      </c>
      <c r="D29" s="14" t="s">
        <v>113</v>
      </c>
      <c r="E29" s="15">
        <v>64</v>
      </c>
      <c r="F29" s="16">
        <v>78.139999999999986</v>
      </c>
      <c r="G29" s="15">
        <f t="shared" si="1"/>
        <v>69.655999999999992</v>
      </c>
      <c r="H29" s="17">
        <v>1</v>
      </c>
    </row>
    <row r="30" spans="1:8" ht="20.100000000000001" customHeight="1">
      <c r="A30" s="14" t="s">
        <v>114</v>
      </c>
      <c r="B30" s="14" t="s">
        <v>115</v>
      </c>
      <c r="C30" s="14" t="s">
        <v>116</v>
      </c>
      <c r="D30" s="14" t="s">
        <v>117</v>
      </c>
      <c r="E30" s="15">
        <v>76.5</v>
      </c>
      <c r="F30" s="16">
        <v>80.700000000000017</v>
      </c>
      <c r="G30" s="15">
        <f t="shared" si="1"/>
        <v>78.180000000000007</v>
      </c>
      <c r="H30" s="17">
        <v>1</v>
      </c>
    </row>
    <row r="31" spans="1:8" ht="20.100000000000001" customHeight="1">
      <c r="A31" s="14" t="s">
        <v>114</v>
      </c>
      <c r="B31" s="14" t="s">
        <v>118</v>
      </c>
      <c r="C31" s="14" t="s">
        <v>119</v>
      </c>
      <c r="D31" s="14" t="s">
        <v>120</v>
      </c>
      <c r="E31" s="15">
        <v>77</v>
      </c>
      <c r="F31" s="16">
        <v>83.34</v>
      </c>
      <c r="G31" s="15">
        <f t="shared" si="1"/>
        <v>79.536000000000001</v>
      </c>
      <c r="H31" s="17">
        <f t="shared" ref="H31" si="6">RANK(G31,$G$30:$G$32,0)</f>
        <v>1</v>
      </c>
    </row>
    <row r="32" spans="1:8" ht="20.100000000000001" customHeight="1">
      <c r="A32" s="14" t="s">
        <v>114</v>
      </c>
      <c r="B32" s="14" t="s">
        <v>118</v>
      </c>
      <c r="C32" s="14" t="s">
        <v>121</v>
      </c>
      <c r="D32" s="14" t="s">
        <v>122</v>
      </c>
      <c r="E32" s="15">
        <v>72</v>
      </c>
      <c r="F32" s="16">
        <v>79.08</v>
      </c>
      <c r="G32" s="15">
        <f t="shared" si="1"/>
        <v>74.831999999999994</v>
      </c>
      <c r="H32" s="17">
        <v>2</v>
      </c>
    </row>
    <row r="33" spans="1:8" ht="20.100000000000001" customHeight="1">
      <c r="A33" s="14" t="s">
        <v>123</v>
      </c>
      <c r="B33" s="14" t="s">
        <v>124</v>
      </c>
      <c r="C33" s="14" t="s">
        <v>131</v>
      </c>
      <c r="D33" s="14" t="s">
        <v>132</v>
      </c>
      <c r="E33" s="15">
        <v>71</v>
      </c>
      <c r="F33" s="16">
        <v>81.02000000000001</v>
      </c>
      <c r="G33" s="15">
        <f t="shared" si="1"/>
        <v>75.00800000000001</v>
      </c>
      <c r="H33" s="17">
        <f>RANK(G33,$G$33:$G$36,0)</f>
        <v>1</v>
      </c>
    </row>
    <row r="34" spans="1:8" ht="20.100000000000001" customHeight="1">
      <c r="A34" s="14" t="s">
        <v>123</v>
      </c>
      <c r="B34" s="14" t="s">
        <v>124</v>
      </c>
      <c r="C34" s="14" t="s">
        <v>127</v>
      </c>
      <c r="D34" s="14" t="s">
        <v>128</v>
      </c>
      <c r="E34" s="15">
        <v>70.5</v>
      </c>
      <c r="F34" s="16">
        <v>79.7</v>
      </c>
      <c r="G34" s="15">
        <f t="shared" si="1"/>
        <v>74.180000000000007</v>
      </c>
      <c r="H34" s="17">
        <f t="shared" ref="H34:H36" si="7">RANK(G34,$G$33:$G$36,0)</f>
        <v>2</v>
      </c>
    </row>
    <row r="35" spans="1:8" ht="20.100000000000001" customHeight="1">
      <c r="A35" s="14" t="s">
        <v>123</v>
      </c>
      <c r="B35" s="14" t="s">
        <v>124</v>
      </c>
      <c r="C35" s="14" t="s">
        <v>129</v>
      </c>
      <c r="D35" s="14" t="s">
        <v>130</v>
      </c>
      <c r="E35" s="15">
        <v>65.5</v>
      </c>
      <c r="F35" s="16">
        <v>78</v>
      </c>
      <c r="G35" s="15">
        <f t="shared" si="1"/>
        <v>70.5</v>
      </c>
      <c r="H35" s="17">
        <f t="shared" si="7"/>
        <v>3</v>
      </c>
    </row>
    <row r="36" spans="1:8" ht="20.100000000000001" customHeight="1">
      <c r="A36" s="14" t="s">
        <v>123</v>
      </c>
      <c r="B36" s="14" t="s">
        <v>124</v>
      </c>
      <c r="C36" s="14" t="s">
        <v>125</v>
      </c>
      <c r="D36" s="14" t="s">
        <v>126</v>
      </c>
      <c r="E36" s="15">
        <v>63.5</v>
      </c>
      <c r="F36" s="16">
        <v>79.099999999999994</v>
      </c>
      <c r="G36" s="15">
        <f t="shared" si="1"/>
        <v>69.740000000000009</v>
      </c>
      <c r="H36" s="17">
        <f t="shared" si="7"/>
        <v>4</v>
      </c>
    </row>
    <row r="37" spans="1:8" ht="20.100000000000001" customHeight="1">
      <c r="A37" s="14" t="s">
        <v>123</v>
      </c>
      <c r="B37" s="14" t="s">
        <v>133</v>
      </c>
      <c r="C37" s="14" t="s">
        <v>134</v>
      </c>
      <c r="D37" s="14" t="s">
        <v>135</v>
      </c>
      <c r="E37" s="15">
        <v>64</v>
      </c>
      <c r="F37" s="16">
        <v>79.040000000000006</v>
      </c>
      <c r="G37" s="15">
        <f t="shared" si="1"/>
        <v>70.016000000000005</v>
      </c>
      <c r="H37" s="17">
        <f>RANK(G37,$G$37:$G$40,0)</f>
        <v>1</v>
      </c>
    </row>
    <row r="38" spans="1:8" ht="20.100000000000001" customHeight="1">
      <c r="A38" s="14" t="s">
        <v>123</v>
      </c>
      <c r="B38" s="14" t="s">
        <v>133</v>
      </c>
      <c r="C38" s="14" t="s">
        <v>136</v>
      </c>
      <c r="D38" s="14" t="s">
        <v>137</v>
      </c>
      <c r="E38" s="15">
        <v>64</v>
      </c>
      <c r="F38" s="16">
        <v>69</v>
      </c>
      <c r="G38" s="15">
        <f t="shared" si="1"/>
        <v>66</v>
      </c>
      <c r="H38" s="17">
        <f t="shared" ref="H38:H40" si="8">RANK(G38,$G$37:$G$40,0)</f>
        <v>3</v>
      </c>
    </row>
    <row r="39" spans="1:8" ht="20.100000000000001" customHeight="1">
      <c r="A39" s="14" t="s">
        <v>123</v>
      </c>
      <c r="B39" s="14" t="s">
        <v>133</v>
      </c>
      <c r="C39" s="14" t="s">
        <v>138</v>
      </c>
      <c r="D39" s="14" t="s">
        <v>139</v>
      </c>
      <c r="E39" s="15">
        <v>57</v>
      </c>
      <c r="F39" s="16">
        <v>80.859999999999985</v>
      </c>
      <c r="G39" s="15">
        <f t="shared" si="1"/>
        <v>66.543999999999983</v>
      </c>
      <c r="H39" s="17">
        <f t="shared" si="8"/>
        <v>2</v>
      </c>
    </row>
    <row r="40" spans="1:8" ht="20.100000000000001" customHeight="1">
      <c r="A40" s="14" t="s">
        <v>123</v>
      </c>
      <c r="B40" s="14" t="s">
        <v>133</v>
      </c>
      <c r="C40" s="14" t="s">
        <v>140</v>
      </c>
      <c r="D40" s="14" t="s">
        <v>141</v>
      </c>
      <c r="E40" s="15">
        <v>53</v>
      </c>
      <c r="F40" s="16">
        <v>82.22</v>
      </c>
      <c r="G40" s="15">
        <f t="shared" si="1"/>
        <v>64.687999999999988</v>
      </c>
      <c r="H40" s="17">
        <f t="shared" si="8"/>
        <v>4</v>
      </c>
    </row>
    <row r="41" spans="1:8" ht="20.100000000000001" customHeight="1">
      <c r="A41" s="14" t="s">
        <v>123</v>
      </c>
      <c r="B41" s="14" t="s">
        <v>142</v>
      </c>
      <c r="C41" s="14" t="s">
        <v>143</v>
      </c>
      <c r="D41" s="14" t="s">
        <v>144</v>
      </c>
      <c r="E41" s="15">
        <v>61.5</v>
      </c>
      <c r="F41" s="16">
        <v>79.22</v>
      </c>
      <c r="G41" s="15">
        <f t="shared" si="1"/>
        <v>68.587999999999994</v>
      </c>
      <c r="H41" s="17">
        <f>RANK(G41,$G$41:$G$44,0)</f>
        <v>1</v>
      </c>
    </row>
    <row r="42" spans="1:8" ht="20.100000000000001" customHeight="1">
      <c r="A42" s="14" t="s">
        <v>123</v>
      </c>
      <c r="B42" s="14" t="s">
        <v>142</v>
      </c>
      <c r="C42" s="14" t="s">
        <v>145</v>
      </c>
      <c r="D42" s="14" t="s">
        <v>146</v>
      </c>
      <c r="E42" s="15">
        <v>58</v>
      </c>
      <c r="F42" s="16">
        <v>77.959999999999994</v>
      </c>
      <c r="G42" s="15">
        <f t="shared" si="1"/>
        <v>65.983999999999995</v>
      </c>
      <c r="H42" s="17">
        <f t="shared" ref="H42:H44" si="9">RANK(G42,$G$41:$G$44,0)</f>
        <v>2</v>
      </c>
    </row>
    <row r="43" spans="1:8" ht="20.100000000000001" customHeight="1">
      <c r="A43" s="14" t="s">
        <v>123</v>
      </c>
      <c r="B43" s="14" t="s">
        <v>142</v>
      </c>
      <c r="C43" s="14" t="s">
        <v>147</v>
      </c>
      <c r="D43" s="14" t="s">
        <v>148</v>
      </c>
      <c r="E43" s="15">
        <v>57.5</v>
      </c>
      <c r="F43" s="16">
        <v>77.5</v>
      </c>
      <c r="G43" s="15">
        <f t="shared" si="1"/>
        <v>65.5</v>
      </c>
      <c r="H43" s="17">
        <f t="shared" si="9"/>
        <v>3</v>
      </c>
    </row>
    <row r="44" spans="1:8" ht="20.100000000000001" customHeight="1">
      <c r="A44" s="14" t="s">
        <v>123</v>
      </c>
      <c r="B44" s="14" t="s">
        <v>142</v>
      </c>
      <c r="C44" s="14" t="s">
        <v>149</v>
      </c>
      <c r="D44" s="14" t="s">
        <v>150</v>
      </c>
      <c r="E44" s="15">
        <v>56</v>
      </c>
      <c r="F44" s="16">
        <v>79.28</v>
      </c>
      <c r="G44" s="15">
        <f t="shared" si="1"/>
        <v>65.312000000000012</v>
      </c>
      <c r="H44" s="17">
        <f t="shared" si="9"/>
        <v>4</v>
      </c>
    </row>
    <row r="45" spans="1:8" ht="20.100000000000001" customHeight="1">
      <c r="A45" s="14" t="s">
        <v>160</v>
      </c>
      <c r="B45" s="14" t="s">
        <v>14</v>
      </c>
      <c r="C45" s="14" t="s">
        <v>15</v>
      </c>
      <c r="D45" s="14" t="s">
        <v>16</v>
      </c>
      <c r="E45" s="15">
        <v>78.67</v>
      </c>
      <c r="F45" s="16">
        <v>77.059999999999988</v>
      </c>
      <c r="G45" s="15">
        <f>E45*0.5+F45*0.5</f>
        <v>77.864999999999995</v>
      </c>
      <c r="H45" s="17">
        <f>RANK(G45,$G$45:$G$69,0)</f>
        <v>1</v>
      </c>
    </row>
    <row r="46" spans="1:8" ht="20.100000000000001" customHeight="1">
      <c r="A46" s="14" t="s">
        <v>160</v>
      </c>
      <c r="B46" s="14" t="s">
        <v>14</v>
      </c>
      <c r="C46" s="14" t="s">
        <v>17</v>
      </c>
      <c r="D46" s="14" t="s">
        <v>18</v>
      </c>
      <c r="E46" s="15">
        <v>76</v>
      </c>
      <c r="F46" s="16">
        <v>77.42</v>
      </c>
      <c r="G46" s="15">
        <f t="shared" ref="G46:G69" si="10">E46*0.5+F46*0.5</f>
        <v>76.710000000000008</v>
      </c>
      <c r="H46" s="17">
        <f t="shared" ref="H46:H69" si="11">RANK(G46,$G$45:$G$69,0)</f>
        <v>2</v>
      </c>
    </row>
    <row r="47" spans="1:8" ht="20.100000000000001" customHeight="1">
      <c r="A47" s="14" t="s">
        <v>160</v>
      </c>
      <c r="B47" s="14" t="s">
        <v>14</v>
      </c>
      <c r="C47" s="14" t="s">
        <v>19</v>
      </c>
      <c r="D47" s="14" t="s">
        <v>20</v>
      </c>
      <c r="E47" s="15">
        <v>74.33</v>
      </c>
      <c r="F47" s="16">
        <v>78.719999999999985</v>
      </c>
      <c r="G47" s="15">
        <f t="shared" si="10"/>
        <v>76.524999999999991</v>
      </c>
      <c r="H47" s="17">
        <f t="shared" si="11"/>
        <v>3</v>
      </c>
    </row>
    <row r="48" spans="1:8" ht="20.100000000000001" customHeight="1">
      <c r="A48" s="14" t="s">
        <v>160</v>
      </c>
      <c r="B48" s="14" t="s">
        <v>14</v>
      </c>
      <c r="C48" s="14" t="s">
        <v>21</v>
      </c>
      <c r="D48" s="14" t="s">
        <v>22</v>
      </c>
      <c r="E48" s="15">
        <v>72.5</v>
      </c>
      <c r="F48" s="16">
        <v>79.140000000000015</v>
      </c>
      <c r="G48" s="15">
        <f t="shared" si="10"/>
        <v>75.820000000000007</v>
      </c>
      <c r="H48" s="17">
        <f t="shared" si="11"/>
        <v>4</v>
      </c>
    </row>
    <row r="49" spans="1:8" ht="20.100000000000001" customHeight="1">
      <c r="A49" s="14" t="s">
        <v>160</v>
      </c>
      <c r="B49" s="14" t="s">
        <v>14</v>
      </c>
      <c r="C49" s="14" t="s">
        <v>23</v>
      </c>
      <c r="D49" s="14" t="s">
        <v>24</v>
      </c>
      <c r="E49" s="15">
        <v>71.67</v>
      </c>
      <c r="F49" s="16">
        <v>77.819999999999979</v>
      </c>
      <c r="G49" s="15">
        <f t="shared" si="10"/>
        <v>74.74499999999999</v>
      </c>
      <c r="H49" s="17">
        <f t="shared" si="11"/>
        <v>6</v>
      </c>
    </row>
    <row r="50" spans="1:8" ht="20.100000000000001" customHeight="1">
      <c r="A50" s="14" t="s">
        <v>160</v>
      </c>
      <c r="B50" s="14" t="s">
        <v>14</v>
      </c>
      <c r="C50" s="14" t="s">
        <v>25</v>
      </c>
      <c r="D50" s="14" t="s">
        <v>26</v>
      </c>
      <c r="E50" s="15">
        <v>71.5</v>
      </c>
      <c r="F50" s="16">
        <v>79.38</v>
      </c>
      <c r="G50" s="15">
        <f t="shared" si="10"/>
        <v>75.44</v>
      </c>
      <c r="H50" s="17">
        <f t="shared" si="11"/>
        <v>5</v>
      </c>
    </row>
    <row r="51" spans="1:8" ht="20.100000000000001" customHeight="1">
      <c r="A51" s="14" t="s">
        <v>160</v>
      </c>
      <c r="B51" s="14" t="s">
        <v>14</v>
      </c>
      <c r="C51" s="14" t="s">
        <v>27</v>
      </c>
      <c r="D51" s="14" t="s">
        <v>28</v>
      </c>
      <c r="E51" s="15">
        <v>70</v>
      </c>
      <c r="F51" s="16">
        <v>78.700000000000017</v>
      </c>
      <c r="G51" s="15">
        <f t="shared" si="10"/>
        <v>74.350000000000009</v>
      </c>
      <c r="H51" s="17">
        <f t="shared" si="11"/>
        <v>8</v>
      </c>
    </row>
    <row r="52" spans="1:8" ht="20.100000000000001" customHeight="1">
      <c r="A52" s="14" t="s">
        <v>160</v>
      </c>
      <c r="B52" s="14" t="s">
        <v>14</v>
      </c>
      <c r="C52" s="14" t="s">
        <v>29</v>
      </c>
      <c r="D52" s="14" t="s">
        <v>30</v>
      </c>
      <c r="E52" s="15">
        <v>69.67</v>
      </c>
      <c r="F52" s="16">
        <v>78.28</v>
      </c>
      <c r="G52" s="15">
        <f t="shared" si="10"/>
        <v>73.974999999999994</v>
      </c>
      <c r="H52" s="17">
        <f t="shared" si="11"/>
        <v>9</v>
      </c>
    </row>
    <row r="53" spans="1:8" ht="20.100000000000001" customHeight="1">
      <c r="A53" s="14" t="s">
        <v>160</v>
      </c>
      <c r="B53" s="14" t="s">
        <v>14</v>
      </c>
      <c r="C53" s="14" t="s">
        <v>31</v>
      </c>
      <c r="D53" s="14" t="s">
        <v>32</v>
      </c>
      <c r="E53" s="15">
        <v>69</v>
      </c>
      <c r="F53" s="16">
        <v>76.7</v>
      </c>
      <c r="G53" s="15">
        <f t="shared" si="10"/>
        <v>72.849999999999994</v>
      </c>
      <c r="H53" s="17">
        <f t="shared" si="11"/>
        <v>14</v>
      </c>
    </row>
    <row r="54" spans="1:8" ht="20.100000000000001" customHeight="1">
      <c r="A54" s="14" t="s">
        <v>160</v>
      </c>
      <c r="B54" s="14" t="s">
        <v>14</v>
      </c>
      <c r="C54" s="14" t="s">
        <v>33</v>
      </c>
      <c r="D54" s="14" t="s">
        <v>34</v>
      </c>
      <c r="E54" s="15">
        <v>69</v>
      </c>
      <c r="F54" s="16">
        <v>77.359999999999985</v>
      </c>
      <c r="G54" s="15">
        <f t="shared" si="10"/>
        <v>73.179999999999993</v>
      </c>
      <c r="H54" s="17">
        <f t="shared" si="11"/>
        <v>11</v>
      </c>
    </row>
    <row r="55" spans="1:8" ht="20.100000000000001" customHeight="1">
      <c r="A55" s="14" t="s">
        <v>160</v>
      </c>
      <c r="B55" s="14" t="s">
        <v>14</v>
      </c>
      <c r="C55" s="14" t="s">
        <v>35</v>
      </c>
      <c r="D55" s="14" t="s">
        <v>36</v>
      </c>
      <c r="E55" s="15">
        <v>68.83</v>
      </c>
      <c r="F55" s="16">
        <v>77.600000000000009</v>
      </c>
      <c r="G55" s="15">
        <f t="shared" si="10"/>
        <v>73.215000000000003</v>
      </c>
      <c r="H55" s="17">
        <f t="shared" si="11"/>
        <v>10</v>
      </c>
    </row>
    <row r="56" spans="1:8" ht="20.100000000000001" customHeight="1">
      <c r="A56" s="14" t="s">
        <v>160</v>
      </c>
      <c r="B56" s="14" t="s">
        <v>14</v>
      </c>
      <c r="C56" s="14" t="s">
        <v>37</v>
      </c>
      <c r="D56" s="14" t="s">
        <v>38</v>
      </c>
      <c r="E56" s="15">
        <v>68.83</v>
      </c>
      <c r="F56" s="16">
        <v>77.360000000000014</v>
      </c>
      <c r="G56" s="15">
        <f t="shared" si="10"/>
        <v>73.094999999999999</v>
      </c>
      <c r="H56" s="17">
        <f t="shared" si="11"/>
        <v>13</v>
      </c>
    </row>
    <row r="57" spans="1:8" ht="20.100000000000001" customHeight="1">
      <c r="A57" s="14" t="s">
        <v>160</v>
      </c>
      <c r="B57" s="14" t="s">
        <v>14</v>
      </c>
      <c r="C57" s="14" t="s">
        <v>39</v>
      </c>
      <c r="D57" s="14" t="s">
        <v>40</v>
      </c>
      <c r="E57" s="15">
        <v>68.5</v>
      </c>
      <c r="F57" s="16">
        <v>77.740000000000009</v>
      </c>
      <c r="G57" s="15">
        <f t="shared" si="10"/>
        <v>73.12</v>
      </c>
      <c r="H57" s="17">
        <f t="shared" si="11"/>
        <v>12</v>
      </c>
    </row>
    <row r="58" spans="1:8" ht="20.100000000000001" customHeight="1">
      <c r="A58" s="14" t="s">
        <v>160</v>
      </c>
      <c r="B58" s="14" t="s">
        <v>14</v>
      </c>
      <c r="C58" s="14" t="s">
        <v>41</v>
      </c>
      <c r="D58" s="14" t="s">
        <v>42</v>
      </c>
      <c r="E58" s="15">
        <v>68.33</v>
      </c>
      <c r="F58" s="16">
        <v>81.02</v>
      </c>
      <c r="G58" s="15">
        <f t="shared" si="10"/>
        <v>74.674999999999997</v>
      </c>
      <c r="H58" s="17">
        <f t="shared" si="11"/>
        <v>7</v>
      </c>
    </row>
    <row r="59" spans="1:8" ht="20.100000000000001" customHeight="1">
      <c r="A59" s="14" t="s">
        <v>160</v>
      </c>
      <c r="B59" s="14" t="s">
        <v>14</v>
      </c>
      <c r="C59" s="14" t="s">
        <v>43</v>
      </c>
      <c r="D59" s="14" t="s">
        <v>44</v>
      </c>
      <c r="E59" s="15">
        <v>67.5</v>
      </c>
      <c r="F59" s="16">
        <v>76.62</v>
      </c>
      <c r="G59" s="15">
        <f t="shared" si="10"/>
        <v>72.06</v>
      </c>
      <c r="H59" s="17">
        <f t="shared" si="11"/>
        <v>17</v>
      </c>
    </row>
    <row r="60" spans="1:8" ht="20.100000000000001" customHeight="1">
      <c r="A60" s="14" t="s">
        <v>160</v>
      </c>
      <c r="B60" s="14" t="s">
        <v>14</v>
      </c>
      <c r="C60" s="14" t="s">
        <v>45</v>
      </c>
      <c r="D60" s="14" t="s">
        <v>46</v>
      </c>
      <c r="E60" s="15">
        <v>67.5</v>
      </c>
      <c r="F60" s="16" t="s">
        <v>167</v>
      </c>
      <c r="G60" s="14" t="s">
        <v>167</v>
      </c>
      <c r="H60" s="17">
        <v>25</v>
      </c>
    </row>
    <row r="61" spans="1:8" ht="20.100000000000001" customHeight="1">
      <c r="A61" s="14" t="s">
        <v>160</v>
      </c>
      <c r="B61" s="14" t="s">
        <v>14</v>
      </c>
      <c r="C61" s="14" t="s">
        <v>47</v>
      </c>
      <c r="D61" s="14" t="s">
        <v>48</v>
      </c>
      <c r="E61" s="15">
        <v>67</v>
      </c>
      <c r="F61" s="16">
        <v>77.200000000000017</v>
      </c>
      <c r="G61" s="15">
        <f t="shared" si="10"/>
        <v>72.100000000000009</v>
      </c>
      <c r="H61" s="17">
        <f t="shared" si="11"/>
        <v>16</v>
      </c>
    </row>
    <row r="62" spans="1:8" ht="20.100000000000001" customHeight="1">
      <c r="A62" s="14" t="s">
        <v>160</v>
      </c>
      <c r="B62" s="14" t="s">
        <v>14</v>
      </c>
      <c r="C62" s="14" t="s">
        <v>49</v>
      </c>
      <c r="D62" s="14" t="s">
        <v>50</v>
      </c>
      <c r="E62" s="15">
        <v>66.67</v>
      </c>
      <c r="F62" s="16">
        <v>74.040000000000006</v>
      </c>
      <c r="G62" s="15">
        <f t="shared" si="10"/>
        <v>70.355000000000004</v>
      </c>
      <c r="H62" s="17">
        <f t="shared" si="11"/>
        <v>24</v>
      </c>
    </row>
    <row r="63" spans="1:8" ht="20.100000000000001" customHeight="1">
      <c r="A63" s="14" t="s">
        <v>160</v>
      </c>
      <c r="B63" s="14" t="s">
        <v>14</v>
      </c>
      <c r="C63" s="14" t="s">
        <v>51</v>
      </c>
      <c r="D63" s="14" t="s">
        <v>52</v>
      </c>
      <c r="E63" s="15">
        <v>66</v>
      </c>
      <c r="F63" s="16">
        <v>76.680000000000007</v>
      </c>
      <c r="G63" s="15">
        <f t="shared" si="10"/>
        <v>71.34</v>
      </c>
      <c r="H63" s="17">
        <f t="shared" si="11"/>
        <v>19</v>
      </c>
    </row>
    <row r="64" spans="1:8" ht="20.100000000000001" customHeight="1">
      <c r="A64" s="14" t="s">
        <v>160</v>
      </c>
      <c r="B64" s="14" t="s">
        <v>14</v>
      </c>
      <c r="C64" s="14" t="s">
        <v>53</v>
      </c>
      <c r="D64" s="14" t="s">
        <v>54</v>
      </c>
      <c r="E64" s="15">
        <v>66</v>
      </c>
      <c r="F64" s="16">
        <v>75.399999999999991</v>
      </c>
      <c r="G64" s="15">
        <f t="shared" si="10"/>
        <v>70.699999999999989</v>
      </c>
      <c r="H64" s="17">
        <f t="shared" si="11"/>
        <v>23</v>
      </c>
    </row>
    <row r="65" spans="1:8" ht="20.100000000000001" customHeight="1">
      <c r="A65" s="14" t="s">
        <v>160</v>
      </c>
      <c r="B65" s="14" t="s">
        <v>14</v>
      </c>
      <c r="C65" s="14" t="s">
        <v>55</v>
      </c>
      <c r="D65" s="14" t="s">
        <v>56</v>
      </c>
      <c r="E65" s="15">
        <v>65.67</v>
      </c>
      <c r="F65" s="16">
        <v>78.62</v>
      </c>
      <c r="G65" s="15">
        <f t="shared" si="10"/>
        <v>72.14500000000001</v>
      </c>
      <c r="H65" s="17">
        <f t="shared" si="11"/>
        <v>15</v>
      </c>
    </row>
    <row r="66" spans="1:8" ht="20.100000000000001" customHeight="1">
      <c r="A66" s="14" t="s">
        <v>160</v>
      </c>
      <c r="B66" s="14" t="s">
        <v>14</v>
      </c>
      <c r="C66" s="14" t="s">
        <v>57</v>
      </c>
      <c r="D66" s="14" t="s">
        <v>58</v>
      </c>
      <c r="E66" s="15">
        <v>64.83</v>
      </c>
      <c r="F66" s="16">
        <v>78.099999999999994</v>
      </c>
      <c r="G66" s="15">
        <f t="shared" si="10"/>
        <v>71.465000000000003</v>
      </c>
      <c r="H66" s="17">
        <f t="shared" si="11"/>
        <v>18</v>
      </c>
    </row>
    <row r="67" spans="1:8" ht="20.100000000000001" customHeight="1">
      <c r="A67" s="14" t="s">
        <v>160</v>
      </c>
      <c r="B67" s="14" t="s">
        <v>14</v>
      </c>
      <c r="C67" s="14" t="s">
        <v>59</v>
      </c>
      <c r="D67" s="14" t="s">
        <v>60</v>
      </c>
      <c r="E67" s="15">
        <v>64.67</v>
      </c>
      <c r="F67" s="16">
        <v>77.66</v>
      </c>
      <c r="G67" s="15">
        <f t="shared" si="10"/>
        <v>71.164999999999992</v>
      </c>
      <c r="H67" s="17">
        <f t="shared" si="11"/>
        <v>20</v>
      </c>
    </row>
    <row r="68" spans="1:8" ht="20.100000000000001" customHeight="1">
      <c r="A68" s="14" t="s">
        <v>160</v>
      </c>
      <c r="B68" s="14" t="s">
        <v>14</v>
      </c>
      <c r="C68" s="14" t="s">
        <v>61</v>
      </c>
      <c r="D68" s="14" t="s">
        <v>62</v>
      </c>
      <c r="E68" s="15">
        <v>64.5</v>
      </c>
      <c r="F68" s="16">
        <v>77.499999999999986</v>
      </c>
      <c r="G68" s="15">
        <f t="shared" si="10"/>
        <v>71</v>
      </c>
      <c r="H68" s="17">
        <f t="shared" si="11"/>
        <v>21</v>
      </c>
    </row>
    <row r="69" spans="1:8" ht="20.100000000000001" customHeight="1">
      <c r="A69" s="14" t="s">
        <v>160</v>
      </c>
      <c r="B69" s="14" t="s">
        <v>14</v>
      </c>
      <c r="C69" s="14" t="s">
        <v>63</v>
      </c>
      <c r="D69" s="14" t="s">
        <v>64</v>
      </c>
      <c r="E69" s="15">
        <v>64.5</v>
      </c>
      <c r="F69" s="16">
        <v>76.97999999999999</v>
      </c>
      <c r="G69" s="15">
        <f t="shared" si="10"/>
        <v>70.739999999999995</v>
      </c>
      <c r="H69" s="17">
        <f t="shared" si="11"/>
        <v>22</v>
      </c>
    </row>
  </sheetData>
  <mergeCells count="1">
    <mergeCell ref="A1:H1"/>
  </mergeCells>
  <phoneticPr fontId="1" type="noConversion"/>
  <pageMargins left="0.70866141732283472" right="0.47244094488188981" top="0.64" bottom="0.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11" sqref="D11"/>
    </sheetView>
  </sheetViews>
  <sheetFormatPr defaultRowHeight="13.5"/>
  <sheetData>
    <row r="1" spans="1:4">
      <c r="A1" t="s">
        <v>46</v>
      </c>
      <c r="B1" s="2">
        <v>67.5</v>
      </c>
      <c r="C1" s="3">
        <v>0</v>
      </c>
      <c r="D1" t="s">
        <v>167</v>
      </c>
    </row>
    <row r="2" spans="1:4" s="4" customFormat="1">
      <c r="A2" s="4" t="s">
        <v>16</v>
      </c>
      <c r="B2" s="5">
        <v>78.67</v>
      </c>
      <c r="C2" s="6">
        <v>77.059999999999988</v>
      </c>
      <c r="D2" s="5">
        <v>77.864999999999995</v>
      </c>
    </row>
    <row r="3" spans="1:4" s="4" customFormat="1">
      <c r="A3" s="4" t="s">
        <v>18</v>
      </c>
      <c r="B3" s="5">
        <v>76</v>
      </c>
      <c r="C3" s="6">
        <v>77.42</v>
      </c>
      <c r="D3" s="5">
        <v>76.710000000000008</v>
      </c>
    </row>
    <row r="4" spans="1:4" s="4" customFormat="1">
      <c r="A4" s="4" t="s">
        <v>20</v>
      </c>
      <c r="B4" s="5">
        <v>74.33</v>
      </c>
      <c r="C4" s="6">
        <v>78.719999999999985</v>
      </c>
      <c r="D4" s="5">
        <v>76.524999999999991</v>
      </c>
    </row>
    <row r="5" spans="1:4" s="4" customFormat="1">
      <c r="A5" s="4" t="s">
        <v>22</v>
      </c>
      <c r="B5" s="5">
        <v>72.5</v>
      </c>
      <c r="C5" s="6">
        <v>79.140000000000015</v>
      </c>
      <c r="D5" s="5">
        <v>75.820000000000007</v>
      </c>
    </row>
    <row r="6" spans="1:4" s="4" customFormat="1">
      <c r="A6" s="4" t="s">
        <v>26</v>
      </c>
      <c r="B6" s="5">
        <v>71.5</v>
      </c>
      <c r="C6" s="6">
        <v>79.38</v>
      </c>
      <c r="D6" s="5">
        <v>75.44</v>
      </c>
    </row>
    <row r="7" spans="1:4" s="4" customFormat="1">
      <c r="A7" s="4" t="s">
        <v>24</v>
      </c>
      <c r="B7" s="5">
        <v>71.67</v>
      </c>
      <c r="C7" s="6">
        <v>77.819999999999979</v>
      </c>
      <c r="D7" s="5">
        <v>74.74499999999999</v>
      </c>
    </row>
    <row r="8" spans="1:4" s="4" customFormat="1">
      <c r="A8" s="4" t="s">
        <v>42</v>
      </c>
      <c r="B8" s="5">
        <v>68.33</v>
      </c>
      <c r="C8" s="6">
        <v>81.02</v>
      </c>
      <c r="D8" s="5">
        <v>74.674999999999997</v>
      </c>
    </row>
    <row r="9" spans="1:4" s="4" customFormat="1">
      <c r="A9" s="4" t="s">
        <v>28</v>
      </c>
      <c r="B9" s="5">
        <v>70</v>
      </c>
      <c r="C9" s="6">
        <v>78.700000000000017</v>
      </c>
      <c r="D9" s="5">
        <v>74.350000000000009</v>
      </c>
    </row>
    <row r="10" spans="1:4" s="4" customFormat="1">
      <c r="A10" s="4" t="s">
        <v>30</v>
      </c>
      <c r="B10" s="5">
        <v>69.67</v>
      </c>
      <c r="C10" s="6">
        <v>78.28</v>
      </c>
      <c r="D10" s="5">
        <v>73.974999999999994</v>
      </c>
    </row>
    <row r="11" spans="1:4" s="4" customFormat="1">
      <c r="A11" s="4" t="s">
        <v>36</v>
      </c>
      <c r="B11" s="5">
        <v>68.83</v>
      </c>
      <c r="C11" s="6">
        <v>77.600000000000009</v>
      </c>
      <c r="D11" s="5">
        <v>73.215000000000003</v>
      </c>
    </row>
    <row r="12" spans="1:4" s="4" customFormat="1">
      <c r="A12" s="4" t="s">
        <v>34</v>
      </c>
      <c r="B12" s="5">
        <v>69</v>
      </c>
      <c r="C12" s="6">
        <v>77.359999999999985</v>
      </c>
      <c r="D12" s="5">
        <v>73.179999999999993</v>
      </c>
    </row>
    <row r="13" spans="1:4" s="4" customFormat="1">
      <c r="A13" s="4" t="s">
        <v>40</v>
      </c>
      <c r="B13" s="5">
        <v>68.5</v>
      </c>
      <c r="C13" s="6">
        <v>77.740000000000009</v>
      </c>
      <c r="D13" s="5">
        <v>73.12</v>
      </c>
    </row>
    <row r="14" spans="1:4">
      <c r="A14" t="s">
        <v>38</v>
      </c>
      <c r="B14" s="2">
        <v>68.83</v>
      </c>
      <c r="C14" s="3">
        <v>77.360000000000014</v>
      </c>
      <c r="D14" s="2">
        <v>73.094999999999999</v>
      </c>
    </row>
    <row r="15" spans="1:4">
      <c r="A15" t="s">
        <v>32</v>
      </c>
      <c r="B15" s="2">
        <v>69</v>
      </c>
      <c r="C15" s="3">
        <v>76.7</v>
      </c>
      <c r="D15" s="2">
        <v>72.849999999999994</v>
      </c>
    </row>
    <row r="16" spans="1:4">
      <c r="A16" t="s">
        <v>56</v>
      </c>
      <c r="B16" s="2">
        <v>65.67</v>
      </c>
      <c r="C16" s="3">
        <v>78.62</v>
      </c>
      <c r="D16" s="2">
        <v>72.14500000000001</v>
      </c>
    </row>
    <row r="17" spans="1:4">
      <c r="A17" t="s">
        <v>48</v>
      </c>
      <c r="B17" s="2">
        <v>67</v>
      </c>
      <c r="C17" s="3">
        <v>77.200000000000017</v>
      </c>
      <c r="D17" s="2">
        <v>72.100000000000009</v>
      </c>
    </row>
    <row r="18" spans="1:4">
      <c r="A18" t="s">
        <v>44</v>
      </c>
      <c r="B18" s="2">
        <v>67.5</v>
      </c>
      <c r="C18" s="3">
        <v>76.62</v>
      </c>
      <c r="D18" s="2">
        <v>72.06</v>
      </c>
    </row>
    <row r="19" spans="1:4">
      <c r="A19" t="s">
        <v>58</v>
      </c>
      <c r="B19" s="2">
        <v>64.83</v>
      </c>
      <c r="C19" s="3">
        <v>78.099999999999994</v>
      </c>
      <c r="D19" s="2">
        <v>71.465000000000003</v>
      </c>
    </row>
    <row r="20" spans="1:4">
      <c r="A20" t="s">
        <v>52</v>
      </c>
      <c r="B20" s="2">
        <v>66</v>
      </c>
      <c r="C20" s="3">
        <v>76.680000000000007</v>
      </c>
      <c r="D20" s="2">
        <v>71.34</v>
      </c>
    </row>
    <row r="21" spans="1:4">
      <c r="A21" t="s">
        <v>60</v>
      </c>
      <c r="B21" s="2">
        <v>64.67</v>
      </c>
      <c r="C21" s="3">
        <v>77.66</v>
      </c>
      <c r="D21" s="2">
        <v>71.164999999999992</v>
      </c>
    </row>
    <row r="22" spans="1:4">
      <c r="A22" t="s">
        <v>62</v>
      </c>
      <c r="B22" s="2">
        <v>64.5</v>
      </c>
      <c r="C22" s="3">
        <v>77.499999999999986</v>
      </c>
      <c r="D22" s="2">
        <v>71</v>
      </c>
    </row>
    <row r="23" spans="1:4">
      <c r="A23" t="s">
        <v>64</v>
      </c>
      <c r="B23" s="2">
        <v>64.5</v>
      </c>
      <c r="C23" s="3">
        <v>76.97999999999999</v>
      </c>
      <c r="D23" s="2">
        <v>70.739999999999995</v>
      </c>
    </row>
    <row r="24" spans="1:4">
      <c r="A24" t="s">
        <v>54</v>
      </c>
      <c r="B24" s="2">
        <v>66</v>
      </c>
      <c r="C24" s="3">
        <v>75.399999999999991</v>
      </c>
      <c r="D24" s="2">
        <v>70.699999999999989</v>
      </c>
    </row>
    <row r="25" spans="1:4">
      <c r="A25" t="s">
        <v>50</v>
      </c>
      <c r="B25" s="2">
        <v>66.67</v>
      </c>
      <c r="C25" s="3">
        <v>74.040000000000006</v>
      </c>
      <c r="D25" s="2">
        <v>70.355000000000004</v>
      </c>
    </row>
  </sheetData>
  <sortState ref="A1:D25">
    <sortCondition descending="1" ref="D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ZV</cp:lastModifiedBy>
  <cp:lastPrinted>2023-01-07T07:48:52Z</cp:lastPrinted>
  <dcterms:created xsi:type="dcterms:W3CDTF">2023-01-02T11:44:25Z</dcterms:created>
  <dcterms:modified xsi:type="dcterms:W3CDTF">2023-01-07T07:58:11Z</dcterms:modified>
</cp:coreProperties>
</file>