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<sst xmlns="http://schemas.openxmlformats.org/spreadsheetml/2006/main" count="151" uniqueCount="68">
  <si>
    <r>
      <rPr>
        <sz val="18"/>
        <color theme="1"/>
        <rFont val="Times New Roman"/>
        <charset val="134"/>
      </rPr>
      <t>2022</t>
    </r>
    <r>
      <rPr>
        <sz val="18"/>
        <color theme="1"/>
        <rFont val="宋体"/>
        <charset val="134"/>
      </rPr>
      <t>年任城区事业单位公开招聘工作人员（卫生类）拟聘用人员名单公示（第十批）</t>
    </r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</si>
  <si>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</si>
  <si>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</si>
  <si>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</si>
  <si>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</si>
  <si>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</si>
  <si>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</si>
  <si>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</si>
  <si>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</si>
  <si>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考察结果</t>
  </si>
  <si>
    <t>体检结果</t>
  </si>
  <si>
    <t>任城区第二人民医院</t>
  </si>
  <si>
    <t>04-临床医学A</t>
  </si>
  <si>
    <t>谢重阳</t>
  </si>
  <si>
    <t>合格</t>
  </si>
  <si>
    <t>07-公共卫生</t>
  </si>
  <si>
    <t>张天雪</t>
  </si>
  <si>
    <t>09-护理</t>
  </si>
  <si>
    <t>殷敏</t>
  </si>
  <si>
    <t>任城区喻屯镇卫生院</t>
  </si>
  <si>
    <t>17-影像医师</t>
  </si>
  <si>
    <t>范力伟</t>
  </si>
  <si>
    <t>济宁市第二人民医院</t>
  </si>
  <si>
    <t>28-血透室</t>
  </si>
  <si>
    <t>于国庆</t>
  </si>
  <si>
    <t>39-康复医学科A</t>
  </si>
  <si>
    <t>翟晓晴</t>
  </si>
  <si>
    <t>52-临床医师</t>
  </si>
  <si>
    <t>姚梦姣</t>
  </si>
  <si>
    <t>杨柳</t>
  </si>
  <si>
    <t>曹雨晴</t>
  </si>
  <si>
    <t>53-临床护理</t>
  </si>
  <si>
    <t>臧迪</t>
  </si>
  <si>
    <t>李茹</t>
  </si>
  <si>
    <t>54-病案管理</t>
  </si>
  <si>
    <t>牛新园</t>
  </si>
  <si>
    <t>济宁市任城区人民医院</t>
  </si>
  <si>
    <t>59-康复医学科C</t>
  </si>
  <si>
    <t>乔思琪</t>
  </si>
  <si>
    <t>64-医学检验科</t>
  </si>
  <si>
    <t>钱晴晴</t>
  </si>
  <si>
    <t>任城区妇幼保健院</t>
  </si>
  <si>
    <t>93-眼科</t>
  </si>
  <si>
    <t>刘丹丹</t>
  </si>
  <si>
    <t>99-康复治疗师B</t>
  </si>
  <si>
    <t>韩阳</t>
  </si>
  <si>
    <t>103-助产</t>
  </si>
  <si>
    <t>朱悦</t>
  </si>
  <si>
    <t>济宁市中西医结合医院</t>
  </si>
  <si>
    <t>125-病案室</t>
  </si>
  <si>
    <t>杨苗苗</t>
  </si>
  <si>
    <t>126-检验科</t>
  </si>
  <si>
    <t>张瑶</t>
  </si>
  <si>
    <t>127-康复理疗</t>
  </si>
  <si>
    <t>曾令帅</t>
  </si>
  <si>
    <t>128-护理A</t>
  </si>
  <si>
    <t>孙汝华</t>
  </si>
  <si>
    <t>任仰超</t>
  </si>
  <si>
    <t>张洪滔</t>
  </si>
  <si>
    <t>方雨桐</t>
  </si>
  <si>
    <t>129-护理B</t>
  </si>
  <si>
    <t>李美琪</t>
  </si>
  <si>
    <t>130-护理C</t>
  </si>
  <si>
    <t>苏群</t>
  </si>
  <si>
    <t>131-药房A</t>
  </si>
  <si>
    <t>曹丽亚</t>
  </si>
  <si>
    <t>135-医务部</t>
  </si>
  <si>
    <t>刘燕婷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</si>
</sst>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  <numFmt numFmtId="178" formatCode="0_);\(0\)"/>
  </numFmts>
  <fonts count="30">
    <font>
      <sz val="11"/>
      <color theme="1"/>
      <name val="宋体"/>
      <charset val="134"/>
      <scheme val="minor"/>
    </font>
    <font>
      <sz val="18"/>
      <color theme="1"/>
      <name val="Times New Roman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1" xfId="49" applyFont="1" applyFill="1" applyBorder="1" applyAlignment="1">
      <alignment horizontal="center" vertical="center" wrapText="1" shrinkToFit="1"/>
    </xf>
    <xf numFmtId="0" fontId="1" fillId="0" borderId="1" xfId="49" applyFont="1" applyFill="1" applyBorder="1" applyAlignment="1">
      <alignment horizontal="center" vertical="center" shrinkToFit="1"/>
    </xf>
    <xf numFmtId="177" fontId="1" fillId="0" borderId="1" xfId="49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6827;&#20837;&#20307;&#26816;&#36890;&#30693;&#24773;&#20917;\1111&#36827;&#20837;&#20307;&#26816;&#20154;&#2159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2"/>
      <sheetName val="体检政审信息汇总表"/>
      <sheetName val="Sheet1"/>
      <sheetName val="Sheet3"/>
    </sheetNames>
    <sheetDataSet>
      <sheetData sheetId="0" refreshError="1"/>
      <sheetData sheetId="1" refreshError="1"/>
      <sheetData sheetId="2" refreshError="1">
        <row r="1">
          <cell r="F1" t="str">
            <v>姓名</v>
          </cell>
          <cell r="G1" t="str">
            <v>岗位名称</v>
          </cell>
          <cell r="H1" t="str">
            <v>体检结果</v>
          </cell>
          <cell r="I1" t="str">
            <v>档案情况</v>
          </cell>
          <cell r="J1" t="str">
            <v>公示</v>
          </cell>
          <cell r="K1" t="str">
            <v>签合同日期</v>
          </cell>
          <cell r="L1" t="str">
            <v>来院时间</v>
          </cell>
          <cell r="M1" t="str">
            <v>考生情况</v>
          </cell>
          <cell r="N1" t="str">
            <v>性别</v>
          </cell>
          <cell r="O1" t="str">
            <v>身份证号</v>
          </cell>
          <cell r="P1" t="str">
            <v>准考证号</v>
          </cell>
          <cell r="Q1" t="str">
            <v>笔试成绩</v>
          </cell>
          <cell r="R1" t="str">
            <v>面试成绩</v>
          </cell>
          <cell r="S1" t="str">
            <v>总成绩</v>
          </cell>
        </row>
        <row r="2">
          <cell r="F2" t="str">
            <v>李迪超</v>
          </cell>
          <cell r="G2" t="str">
            <v>126-检验科</v>
          </cell>
          <cell r="H2" t="str">
            <v>合格</v>
          </cell>
          <cell r="I2" t="str">
            <v>已到</v>
          </cell>
          <cell r="J2" t="str">
            <v>公示（1）</v>
          </cell>
          <cell r="K2">
            <v>44881</v>
          </cell>
          <cell r="L2">
            <v>44865</v>
          </cell>
          <cell r="M2" t="str">
            <v>外院</v>
          </cell>
          <cell r="N2" t="str">
            <v>男</v>
          </cell>
          <cell r="O2" t="str">
            <v>370828199809011615</v>
          </cell>
          <cell r="P2">
            <v>20220042424</v>
          </cell>
          <cell r="Q2">
            <v>62.9</v>
          </cell>
          <cell r="R2">
            <v>78.6</v>
          </cell>
          <cell r="S2">
            <v>70.75</v>
          </cell>
        </row>
        <row r="3">
          <cell r="F3" t="str">
            <v>吕式政</v>
          </cell>
          <cell r="G3" t="str">
            <v>128-护理A</v>
          </cell>
          <cell r="H3" t="str">
            <v>合格</v>
          </cell>
          <cell r="I3" t="str">
            <v>已到</v>
          </cell>
          <cell r="J3" t="str">
            <v>公示（2）</v>
          </cell>
          <cell r="K3">
            <v>44888</v>
          </cell>
          <cell r="L3">
            <v>44858</v>
          </cell>
          <cell r="M3" t="str">
            <v>外院</v>
          </cell>
          <cell r="N3" t="str">
            <v>男</v>
          </cell>
          <cell r="O3" t="str">
            <v>370830200101037219</v>
          </cell>
          <cell r="P3">
            <v>20220021604</v>
          </cell>
          <cell r="Q3">
            <v>66.7</v>
          </cell>
          <cell r="R3">
            <v>75.1</v>
          </cell>
          <cell r="S3">
            <v>70.9</v>
          </cell>
        </row>
        <row r="4">
          <cell r="F4" t="str">
            <v>丰晴</v>
          </cell>
          <cell r="G4" t="str">
            <v>129-护理B</v>
          </cell>
          <cell r="H4" t="str">
            <v>合格</v>
          </cell>
          <cell r="I4" t="str">
            <v>已到</v>
          </cell>
          <cell r="J4" t="str">
            <v>公示（3）</v>
          </cell>
          <cell r="K4">
            <v>44896</v>
          </cell>
          <cell r="L4">
            <v>44858</v>
          </cell>
          <cell r="M4" t="str">
            <v>外院</v>
          </cell>
          <cell r="N4" t="str">
            <v>女</v>
          </cell>
          <cell r="O4" t="str">
            <v>37088219980114282X</v>
          </cell>
          <cell r="P4">
            <v>20220021606</v>
          </cell>
          <cell r="Q4">
            <v>55.7</v>
          </cell>
          <cell r="R4">
            <v>74.46</v>
          </cell>
          <cell r="S4">
            <v>65.08</v>
          </cell>
        </row>
        <row r="5">
          <cell r="F5" t="str">
            <v>闫致学</v>
          </cell>
          <cell r="G5" t="str">
            <v>128-护理A</v>
          </cell>
          <cell r="H5" t="str">
            <v>合格</v>
          </cell>
          <cell r="I5" t="str">
            <v>已到</v>
          </cell>
          <cell r="J5" t="str">
            <v>公示（4）</v>
          </cell>
          <cell r="K5">
            <v>44902</v>
          </cell>
          <cell r="L5">
            <v>44858</v>
          </cell>
          <cell r="M5" t="str">
            <v>外院</v>
          </cell>
          <cell r="N5" t="str">
            <v>男</v>
          </cell>
          <cell r="O5" t="str">
            <v>370811200010024018</v>
          </cell>
          <cell r="P5">
            <v>20220023612</v>
          </cell>
          <cell r="Q5">
            <v>68</v>
          </cell>
          <cell r="R5">
            <v>81.24</v>
          </cell>
          <cell r="S5">
            <v>74.62</v>
          </cell>
        </row>
        <row r="6">
          <cell r="F6" t="str">
            <v>马茹</v>
          </cell>
          <cell r="G6" t="str">
            <v>129-护理B</v>
          </cell>
          <cell r="H6" t="str">
            <v>合格</v>
          </cell>
          <cell r="I6" t="str">
            <v>已到</v>
          </cell>
          <cell r="J6" t="str">
            <v>公示（4）</v>
          </cell>
          <cell r="K6">
            <v>44902</v>
          </cell>
          <cell r="L6">
            <v>44858</v>
          </cell>
          <cell r="M6" t="str">
            <v>外院</v>
          </cell>
          <cell r="N6" t="str">
            <v>女</v>
          </cell>
          <cell r="O6" t="str">
            <v>370827199812160068</v>
          </cell>
          <cell r="P6">
            <v>20220010221</v>
          </cell>
          <cell r="Q6">
            <v>69.2</v>
          </cell>
          <cell r="R6">
            <v>78.5</v>
          </cell>
          <cell r="S6">
            <v>73.85</v>
          </cell>
        </row>
        <row r="7">
          <cell r="F7" t="str">
            <v>周亚鲁</v>
          </cell>
          <cell r="G7" t="str">
            <v>115-针灸推拿A</v>
          </cell>
          <cell r="H7" t="str">
            <v>合格</v>
          </cell>
          <cell r="I7" t="str">
            <v>自提</v>
          </cell>
          <cell r="J7" t="str">
            <v>公示（2）</v>
          </cell>
          <cell r="K7">
            <v>44888</v>
          </cell>
          <cell r="L7">
            <v>44879</v>
          </cell>
          <cell r="M7" t="str">
            <v>外院</v>
          </cell>
          <cell r="N7" t="str">
            <v>男</v>
          </cell>
          <cell r="O7" t="str">
            <v>370828199406175017</v>
          </cell>
          <cell r="P7">
            <v>20220040505</v>
          </cell>
          <cell r="Q7">
            <v>54.7</v>
          </cell>
          <cell r="R7">
            <v>76.84</v>
          </cell>
          <cell r="S7">
            <v>65.77</v>
          </cell>
        </row>
        <row r="8">
          <cell r="F8" t="str">
            <v>刘晓妍</v>
          </cell>
          <cell r="G8" t="str">
            <v>124-影像科B</v>
          </cell>
          <cell r="H8" t="str">
            <v>合格</v>
          </cell>
          <cell r="I8" t="str">
            <v>已到</v>
          </cell>
          <cell r="J8" t="str">
            <v>公示（2）</v>
          </cell>
          <cell r="K8">
            <v>44888</v>
          </cell>
          <cell r="L8">
            <v>44879</v>
          </cell>
          <cell r="M8" t="str">
            <v>外院</v>
          </cell>
          <cell r="N8" t="str">
            <v>女</v>
          </cell>
          <cell r="O8" t="str">
            <v>370830199907191228</v>
          </cell>
          <cell r="P8">
            <v>20220033309</v>
          </cell>
          <cell r="Q8">
            <v>64.2</v>
          </cell>
          <cell r="R8">
            <v>82.24</v>
          </cell>
          <cell r="S8">
            <v>73.22</v>
          </cell>
        </row>
        <row r="9">
          <cell r="F9" t="str">
            <v>董倩</v>
          </cell>
          <cell r="G9" t="str">
            <v>120-中医临床D</v>
          </cell>
          <cell r="H9" t="str">
            <v>合格</v>
          </cell>
          <cell r="I9" t="str">
            <v>已到</v>
          </cell>
          <cell r="J9" t="str">
            <v>公示（1）</v>
          </cell>
          <cell r="K9">
            <v>44881</v>
          </cell>
          <cell r="L9">
            <v>44880</v>
          </cell>
          <cell r="M9" t="str">
            <v>外院</v>
          </cell>
          <cell r="N9" t="str">
            <v>女</v>
          </cell>
          <cell r="O9" t="str">
            <v>370802199412174527</v>
          </cell>
          <cell r="P9">
            <v>20220043002</v>
          </cell>
          <cell r="Q9">
            <v>66.6</v>
          </cell>
          <cell r="R9">
            <v>79.02</v>
          </cell>
          <cell r="S9">
            <v>72.81</v>
          </cell>
        </row>
        <row r="10">
          <cell r="F10" t="str">
            <v>闫绪洋</v>
          </cell>
          <cell r="G10" t="str">
            <v>127-康复理疗</v>
          </cell>
          <cell r="H10" t="str">
            <v>合格</v>
          </cell>
          <cell r="I10" t="str">
            <v>已到</v>
          </cell>
          <cell r="J10" t="str">
            <v>公示（2）</v>
          </cell>
          <cell r="K10">
            <v>44888</v>
          </cell>
          <cell r="L10">
            <v>44880</v>
          </cell>
          <cell r="M10" t="str">
            <v>外院</v>
          </cell>
          <cell r="N10" t="str">
            <v>男</v>
          </cell>
          <cell r="O10" t="str">
            <v>370811200005090037</v>
          </cell>
          <cell r="P10">
            <v>20220032426</v>
          </cell>
          <cell r="Q10">
            <v>58.5</v>
          </cell>
          <cell r="R10">
            <v>77.6</v>
          </cell>
          <cell r="S10">
            <v>68.05</v>
          </cell>
        </row>
        <row r="11">
          <cell r="F11" t="str">
            <v>刘晓涵</v>
          </cell>
          <cell r="G11" t="str">
            <v>129-护理B</v>
          </cell>
          <cell r="H11" t="str">
            <v>合格</v>
          </cell>
          <cell r="I11" t="str">
            <v>已到</v>
          </cell>
          <cell r="J11" t="str">
            <v>公示（3）</v>
          </cell>
          <cell r="K11">
            <v>44896</v>
          </cell>
          <cell r="L11">
            <v>44880</v>
          </cell>
          <cell r="M11" t="str">
            <v>外院</v>
          </cell>
          <cell r="N11" t="str">
            <v>女</v>
          </cell>
          <cell r="O11" t="str">
            <v>370881199902215323</v>
          </cell>
          <cell r="P11">
            <v>20220012216</v>
          </cell>
          <cell r="Q11">
            <v>54.5</v>
          </cell>
          <cell r="R11">
            <v>78.5</v>
          </cell>
          <cell r="S11">
            <v>66.5</v>
          </cell>
        </row>
        <row r="12">
          <cell r="F12" t="str">
            <v>蔡昭献</v>
          </cell>
          <cell r="G12" t="str">
            <v>130-护理C</v>
          </cell>
          <cell r="H12" t="str">
            <v>合格</v>
          </cell>
          <cell r="I12" t="str">
            <v>已到</v>
          </cell>
          <cell r="J12" t="str">
            <v>公示（3）</v>
          </cell>
          <cell r="K12">
            <v>44896</v>
          </cell>
          <cell r="L12">
            <v>44880</v>
          </cell>
          <cell r="M12" t="str">
            <v>外院</v>
          </cell>
          <cell r="N12" t="str">
            <v>女</v>
          </cell>
          <cell r="O12" t="str">
            <v>370883199503011924</v>
          </cell>
          <cell r="P12">
            <v>20220021506</v>
          </cell>
          <cell r="Q12">
            <v>66</v>
          </cell>
          <cell r="R12">
            <v>82.16</v>
          </cell>
          <cell r="S12">
            <v>74.08</v>
          </cell>
        </row>
        <row r="13">
          <cell r="F13" t="str">
            <v>李爽</v>
          </cell>
          <cell r="G13" t="str">
            <v>128-护理A</v>
          </cell>
          <cell r="H13" t="str">
            <v>合格</v>
          </cell>
          <cell r="I13" t="str">
            <v>已到</v>
          </cell>
          <cell r="J13" t="str">
            <v>公示（4）</v>
          </cell>
          <cell r="K13">
            <v>44902</v>
          </cell>
          <cell r="L13">
            <v>44880</v>
          </cell>
          <cell r="M13" t="str">
            <v>外院</v>
          </cell>
          <cell r="N13" t="str">
            <v>女</v>
          </cell>
          <cell r="O13" t="str">
            <v>37088320010207652X</v>
          </cell>
          <cell r="P13">
            <v>20220022320</v>
          </cell>
          <cell r="Q13">
            <v>64.8</v>
          </cell>
          <cell r="R13">
            <v>80.84</v>
          </cell>
          <cell r="S13">
            <v>72.82</v>
          </cell>
        </row>
        <row r="14">
          <cell r="F14" t="str">
            <v>张静</v>
          </cell>
          <cell r="G14" t="str">
            <v>130-护理C</v>
          </cell>
          <cell r="H14" t="str">
            <v>合格</v>
          </cell>
          <cell r="I14" t="str">
            <v>已到</v>
          </cell>
          <cell r="J14" t="str">
            <v>公示（5）</v>
          </cell>
        </row>
        <row r="14">
          <cell r="L14">
            <v>44880</v>
          </cell>
          <cell r="M14" t="str">
            <v>外院</v>
          </cell>
          <cell r="N14" t="str">
            <v>女</v>
          </cell>
          <cell r="O14" t="str">
            <v>370883199908136223</v>
          </cell>
          <cell r="P14">
            <v>20220023823</v>
          </cell>
          <cell r="Q14">
            <v>65.7</v>
          </cell>
          <cell r="R14">
            <v>84</v>
          </cell>
          <cell r="S14">
            <v>74.85</v>
          </cell>
        </row>
        <row r="15">
          <cell r="F15" t="str">
            <v>武嘉诚</v>
          </cell>
          <cell r="G15" t="str">
            <v>128-护理A</v>
          </cell>
          <cell r="H15" t="str">
            <v>合格</v>
          </cell>
          <cell r="I15" t="str">
            <v>自提</v>
          </cell>
          <cell r="J15" t="str">
            <v>公示（2）</v>
          </cell>
          <cell r="K15">
            <v>44888</v>
          </cell>
          <cell r="L15">
            <v>44882</v>
          </cell>
          <cell r="M15" t="str">
            <v>外院</v>
          </cell>
          <cell r="N15" t="str">
            <v>男</v>
          </cell>
          <cell r="O15" t="str">
            <v>370883200003213015</v>
          </cell>
          <cell r="P15">
            <v>20220021319</v>
          </cell>
          <cell r="Q15">
            <v>68.9</v>
          </cell>
          <cell r="R15">
            <v>77.06</v>
          </cell>
          <cell r="S15">
            <v>72.98</v>
          </cell>
        </row>
        <row r="16">
          <cell r="F16" t="str">
            <v>郑欣</v>
          </cell>
          <cell r="G16" t="str">
            <v>128-护理A</v>
          </cell>
          <cell r="H16" t="str">
            <v>合格</v>
          </cell>
          <cell r="I16" t="str">
            <v>已到</v>
          </cell>
          <cell r="J16" t="str">
            <v>公示（4）</v>
          </cell>
          <cell r="K16">
            <v>44902</v>
          </cell>
          <cell r="L16" t="str">
            <v>2022.10.24</v>
          </cell>
          <cell r="M16" t="str">
            <v>外院</v>
          </cell>
          <cell r="N16" t="str">
            <v>女</v>
          </cell>
          <cell r="O16" t="str">
            <v>370830200109105220</v>
          </cell>
          <cell r="P16">
            <v>20220023101</v>
          </cell>
          <cell r="Q16">
            <v>71.2</v>
          </cell>
          <cell r="R16">
            <v>78.72</v>
          </cell>
          <cell r="S16">
            <v>74.96</v>
          </cell>
        </row>
        <row r="17">
          <cell r="F17" t="str">
            <v>李玉杰</v>
          </cell>
          <cell r="G17" t="str">
            <v>130-护理C</v>
          </cell>
          <cell r="H17" t="str">
            <v>合格</v>
          </cell>
          <cell r="I17" t="str">
            <v>自提</v>
          </cell>
          <cell r="J17" t="str">
            <v>公示（5）</v>
          </cell>
        </row>
        <row r="17">
          <cell r="L17" t="str">
            <v>2022.11.15</v>
          </cell>
          <cell r="M17" t="str">
            <v>外院</v>
          </cell>
          <cell r="N17" t="str">
            <v>女</v>
          </cell>
          <cell r="O17" t="str">
            <v>370832198604042522</v>
          </cell>
          <cell r="P17">
            <v>20220023519</v>
          </cell>
          <cell r="Q17">
            <v>73.2</v>
          </cell>
          <cell r="R17">
            <v>80.16</v>
          </cell>
          <cell r="S17">
            <v>76.68</v>
          </cell>
        </row>
        <row r="18">
          <cell r="F18" t="str">
            <v>高志昂</v>
          </cell>
          <cell r="G18" t="str">
            <v>128-护理A</v>
          </cell>
          <cell r="H18" t="str">
            <v>合格</v>
          </cell>
          <cell r="I18" t="str">
            <v>已到</v>
          </cell>
          <cell r="J18" t="str">
            <v>公示（2）</v>
          </cell>
          <cell r="K18">
            <v>44888</v>
          </cell>
          <cell r="L18" t="str">
            <v>2022.11.16</v>
          </cell>
          <cell r="M18" t="str">
            <v>外院</v>
          </cell>
          <cell r="N18" t="str">
            <v>男</v>
          </cell>
          <cell r="O18" t="str">
            <v>370881200101072014</v>
          </cell>
          <cell r="P18">
            <v>20220010624</v>
          </cell>
          <cell r="Q18">
            <v>63.4</v>
          </cell>
          <cell r="R18">
            <v>78.2</v>
          </cell>
          <cell r="S18">
            <v>70.8</v>
          </cell>
        </row>
        <row r="19">
          <cell r="F19" t="str">
            <v>张冉</v>
          </cell>
          <cell r="G19" t="str">
            <v>128-护理A</v>
          </cell>
          <cell r="H19" t="str">
            <v>合格</v>
          </cell>
          <cell r="I19" t="str">
            <v>已到</v>
          </cell>
          <cell r="J19" t="str">
            <v>公示（3）</v>
          </cell>
          <cell r="K19">
            <v>44896</v>
          </cell>
          <cell r="L19" t="str">
            <v>2022.11.16</v>
          </cell>
          <cell r="M19" t="str">
            <v>外院</v>
          </cell>
          <cell r="N19" t="str">
            <v>女</v>
          </cell>
          <cell r="O19" t="str">
            <v>370831200101232424</v>
          </cell>
          <cell r="P19">
            <v>20220022705</v>
          </cell>
          <cell r="Q19">
            <v>70.7</v>
          </cell>
          <cell r="R19">
            <v>74.04</v>
          </cell>
          <cell r="S19">
            <v>72.37</v>
          </cell>
        </row>
        <row r="20">
          <cell r="F20" t="str">
            <v>严宏宇</v>
          </cell>
          <cell r="G20" t="str">
            <v>128-护理A</v>
          </cell>
          <cell r="H20" t="str">
            <v>合格</v>
          </cell>
          <cell r="I20" t="str">
            <v>已到</v>
          </cell>
          <cell r="J20" t="str">
            <v>公示（4）</v>
          </cell>
          <cell r="K20">
            <v>44902</v>
          </cell>
          <cell r="L20" t="str">
            <v>2022.11.16</v>
          </cell>
          <cell r="M20" t="str">
            <v>外院</v>
          </cell>
          <cell r="N20" t="str">
            <v>女</v>
          </cell>
          <cell r="O20" t="str">
            <v>370826200105081626</v>
          </cell>
          <cell r="P20">
            <v>20220022926</v>
          </cell>
          <cell r="Q20">
            <v>64.7</v>
          </cell>
          <cell r="R20">
            <v>77.68</v>
          </cell>
          <cell r="S20">
            <v>71.19</v>
          </cell>
        </row>
        <row r="21">
          <cell r="F21" t="str">
            <v>徐得恒</v>
          </cell>
          <cell r="G21" t="str">
            <v>128-护理A</v>
          </cell>
          <cell r="H21" t="str">
            <v>合格</v>
          </cell>
          <cell r="I21" t="str">
            <v>已到</v>
          </cell>
          <cell r="J21" t="str">
            <v>公示（5）</v>
          </cell>
        </row>
        <row r="21">
          <cell r="L21" t="str">
            <v>2022.11.16</v>
          </cell>
          <cell r="M21" t="str">
            <v>外院</v>
          </cell>
          <cell r="N21" t="str">
            <v>男</v>
          </cell>
          <cell r="O21" t="str">
            <v>370831200005295812</v>
          </cell>
          <cell r="P21">
            <v>20220012204</v>
          </cell>
          <cell r="Q21">
            <v>70.3</v>
          </cell>
          <cell r="R21">
            <v>75.84</v>
          </cell>
          <cell r="S21">
            <v>73.07</v>
          </cell>
        </row>
        <row r="22">
          <cell r="F22" t="str">
            <v>周宇</v>
          </cell>
          <cell r="G22" t="str">
            <v>128-护理A</v>
          </cell>
          <cell r="H22" t="str">
            <v>合格</v>
          </cell>
          <cell r="I22" t="str">
            <v>已到</v>
          </cell>
          <cell r="J22" t="str">
            <v>公示（3）</v>
          </cell>
          <cell r="K22">
            <v>44896</v>
          </cell>
          <cell r="L22" t="str">
            <v>2022.11.17</v>
          </cell>
          <cell r="M22" t="str">
            <v>外院</v>
          </cell>
          <cell r="N22" t="str">
            <v>男</v>
          </cell>
          <cell r="O22" t="str">
            <v>370826200105115718</v>
          </cell>
          <cell r="P22">
            <v>20220024013</v>
          </cell>
          <cell r="Q22">
            <v>61.9</v>
          </cell>
          <cell r="R22">
            <v>82.12</v>
          </cell>
          <cell r="S22">
            <v>72.01</v>
          </cell>
        </row>
        <row r="23">
          <cell r="F23" t="str">
            <v>马灿</v>
          </cell>
          <cell r="G23" t="str">
            <v>128-护理A</v>
          </cell>
          <cell r="H23" t="str">
            <v>合格</v>
          </cell>
          <cell r="I23" t="str">
            <v>已到</v>
          </cell>
          <cell r="J23" t="str">
            <v>公示（2）</v>
          </cell>
          <cell r="K23">
            <v>44888</v>
          </cell>
          <cell r="L23" t="str">
            <v>2022.11.21</v>
          </cell>
          <cell r="M23" t="str">
            <v>外院</v>
          </cell>
          <cell r="N23" t="str">
            <v>女</v>
          </cell>
          <cell r="O23" t="str">
            <v>370832200112100060</v>
          </cell>
          <cell r="P23">
            <v>20220011308</v>
          </cell>
          <cell r="Q23">
            <v>65.4</v>
          </cell>
          <cell r="R23">
            <v>83.06</v>
          </cell>
          <cell r="S23">
            <v>74.23</v>
          </cell>
        </row>
        <row r="24">
          <cell r="F24" t="str">
            <v>吴庆行</v>
          </cell>
          <cell r="G24" t="str">
            <v>126-检验科</v>
          </cell>
          <cell r="H24" t="str">
            <v>合格</v>
          </cell>
          <cell r="I24" t="str">
            <v>已到</v>
          </cell>
          <cell r="J24" t="str">
            <v>公示（3）</v>
          </cell>
          <cell r="K24">
            <v>44896</v>
          </cell>
          <cell r="L24" t="str">
            <v>2022.11.21</v>
          </cell>
          <cell r="M24" t="str">
            <v>外院</v>
          </cell>
          <cell r="N24" t="str">
            <v>男</v>
          </cell>
          <cell r="O24" t="str">
            <v>370832200008175214</v>
          </cell>
          <cell r="P24">
            <v>20220042619</v>
          </cell>
          <cell r="Q24">
            <v>67.1</v>
          </cell>
          <cell r="R24">
            <v>75</v>
          </cell>
          <cell r="S24">
            <v>71.05</v>
          </cell>
        </row>
        <row r="25">
          <cell r="F25" t="str">
            <v>胡秀中</v>
          </cell>
          <cell r="G25" t="str">
            <v>113-内科临床D</v>
          </cell>
          <cell r="H25" t="str">
            <v>合格</v>
          </cell>
          <cell r="I25" t="str">
            <v>已到</v>
          </cell>
          <cell r="J25" t="str">
            <v>公示（3）</v>
          </cell>
          <cell r="K25">
            <v>44896</v>
          </cell>
          <cell r="L25" t="str">
            <v>2022.11.28</v>
          </cell>
          <cell r="M25" t="str">
            <v>外院</v>
          </cell>
          <cell r="N25" t="str">
            <v>女</v>
          </cell>
          <cell r="O25" t="str">
            <v>370882199601174245</v>
          </cell>
          <cell r="P25">
            <v>20220033223</v>
          </cell>
          <cell r="Q25">
            <v>58.6</v>
          </cell>
          <cell r="R25">
            <v>80.88</v>
          </cell>
          <cell r="S25">
            <v>69.74</v>
          </cell>
        </row>
        <row r="26">
          <cell r="F26" t="str">
            <v>高雨杰</v>
          </cell>
          <cell r="G26" t="str">
            <v>108-外科临床A</v>
          </cell>
          <cell r="H26" t="str">
            <v>合格</v>
          </cell>
          <cell r="I26">
            <v>1</v>
          </cell>
          <cell r="J26" t="str">
            <v>公示（4）</v>
          </cell>
          <cell r="K26">
            <v>44902</v>
          </cell>
          <cell r="L26" t="str">
            <v>2022.11.30</v>
          </cell>
          <cell r="M26" t="str">
            <v>外院</v>
          </cell>
          <cell r="N26" t="str">
            <v>男</v>
          </cell>
          <cell r="O26" t="str">
            <v>342225199304203712</v>
          </cell>
          <cell r="P26">
            <v>20220033425</v>
          </cell>
          <cell r="Q26">
            <v>54.9</v>
          </cell>
          <cell r="R26">
            <v>82.82</v>
          </cell>
          <cell r="S26">
            <v>68.86</v>
          </cell>
        </row>
        <row r="27">
          <cell r="F27" t="str">
            <v>王秋平</v>
          </cell>
          <cell r="G27" t="str">
            <v>133-设备科</v>
          </cell>
          <cell r="H27" t="str">
            <v>合格</v>
          </cell>
          <cell r="I27" t="str">
            <v>已到</v>
          </cell>
          <cell r="J27" t="str">
            <v>公示（4）</v>
          </cell>
          <cell r="K27">
            <v>44902</v>
          </cell>
          <cell r="L27" t="str">
            <v>2022.11.30</v>
          </cell>
          <cell r="M27" t="str">
            <v>外院</v>
          </cell>
          <cell r="N27" t="str">
            <v>女</v>
          </cell>
          <cell r="O27" t="str">
            <v>372901199012072880</v>
          </cell>
          <cell r="P27">
            <v>20220040124</v>
          </cell>
          <cell r="Q27">
            <v>80.4</v>
          </cell>
          <cell r="R27">
            <v>81.86</v>
          </cell>
          <cell r="S27">
            <v>81.13</v>
          </cell>
        </row>
        <row r="28">
          <cell r="F28" t="str">
            <v>张悦莹</v>
          </cell>
          <cell r="G28" t="str">
            <v>128-护理A</v>
          </cell>
          <cell r="H28" t="str">
            <v>合格</v>
          </cell>
        </row>
        <row r="28">
          <cell r="J28" t="str">
            <v>公示（5）</v>
          </cell>
        </row>
        <row r="28">
          <cell r="L28" t="str">
            <v>2022.11.30</v>
          </cell>
          <cell r="M28" t="str">
            <v>外院</v>
          </cell>
          <cell r="N28" t="str">
            <v>女</v>
          </cell>
          <cell r="O28" t="str">
            <v>370829199908160065</v>
          </cell>
          <cell r="P28">
            <v>20220010419</v>
          </cell>
          <cell r="Q28">
            <v>73.4</v>
          </cell>
          <cell r="R28">
            <v>82.24</v>
          </cell>
          <cell r="S28">
            <v>77.82</v>
          </cell>
        </row>
        <row r="29">
          <cell r="F29" t="str">
            <v>唐庆振</v>
          </cell>
          <cell r="G29" t="str">
            <v>128-护理A</v>
          </cell>
          <cell r="H29" t="str">
            <v>合格</v>
          </cell>
        </row>
        <row r="29">
          <cell r="J29" t="str">
            <v>公示（6）</v>
          </cell>
        </row>
        <row r="29">
          <cell r="L29" t="str">
            <v>2022.11.30</v>
          </cell>
          <cell r="M29" t="str">
            <v>外院</v>
          </cell>
          <cell r="N29" t="str">
            <v>男</v>
          </cell>
          <cell r="O29" t="str">
            <v>370883200104017611</v>
          </cell>
          <cell r="P29">
            <v>20220020717</v>
          </cell>
          <cell r="Q29">
            <v>66.9</v>
          </cell>
          <cell r="R29">
            <v>74.9</v>
          </cell>
          <cell r="S29">
            <v>70.9</v>
          </cell>
        </row>
        <row r="30">
          <cell r="F30" t="str">
            <v>赵玥</v>
          </cell>
          <cell r="G30" t="str">
            <v>128-护理A</v>
          </cell>
          <cell r="H30" t="str">
            <v>合格</v>
          </cell>
        </row>
        <row r="30">
          <cell r="J30" t="str">
            <v>公示（6）</v>
          </cell>
        </row>
        <row r="30">
          <cell r="L30" t="str">
            <v>2022.11.30</v>
          </cell>
          <cell r="M30" t="str">
            <v>外院</v>
          </cell>
          <cell r="N30" t="str">
            <v>女</v>
          </cell>
          <cell r="O30" t="str">
            <v>370829200110190041</v>
          </cell>
          <cell r="P30">
            <v>20220011509</v>
          </cell>
          <cell r="Q30">
            <v>61.1</v>
          </cell>
          <cell r="R30">
            <v>82.58</v>
          </cell>
          <cell r="S30">
            <v>71.84</v>
          </cell>
        </row>
        <row r="31">
          <cell r="F31" t="str">
            <v>文然</v>
          </cell>
          <cell r="G31" t="str">
            <v>132-药房B</v>
          </cell>
          <cell r="H31" t="str">
            <v>合格</v>
          </cell>
          <cell r="I31" t="str">
            <v>已到</v>
          </cell>
          <cell r="J31" t="str">
            <v>公示（3）</v>
          </cell>
          <cell r="K31" t="str">
            <v>2022.12.21</v>
          </cell>
          <cell r="L31" t="str">
            <v>2022.12.21</v>
          </cell>
          <cell r="M31" t="str">
            <v>外院</v>
          </cell>
          <cell r="N31" t="str">
            <v>女</v>
          </cell>
          <cell r="O31" t="str">
            <v>37080219930911362X</v>
          </cell>
          <cell r="P31">
            <v>20220041401</v>
          </cell>
          <cell r="Q31">
            <v>70.8</v>
          </cell>
          <cell r="R31">
            <v>80.34</v>
          </cell>
          <cell r="S31">
            <v>75.57</v>
          </cell>
        </row>
        <row r="32">
          <cell r="F32" t="str">
            <v>韩智丞</v>
          </cell>
          <cell r="G32" t="str">
            <v>108-外科临床A</v>
          </cell>
          <cell r="H32" t="str">
            <v>合格</v>
          </cell>
          <cell r="I32">
            <v>1</v>
          </cell>
          <cell r="J32" t="str">
            <v>公示（2）</v>
          </cell>
          <cell r="K32">
            <v>44888</v>
          </cell>
          <cell r="L32" t="str">
            <v>本院</v>
          </cell>
          <cell r="M32" t="str">
            <v>本院</v>
          </cell>
          <cell r="N32" t="str">
            <v>男</v>
          </cell>
          <cell r="O32" t="str">
            <v>370811199401090017</v>
          </cell>
          <cell r="P32">
            <v>20220033624</v>
          </cell>
          <cell r="Q32">
            <v>54.1</v>
          </cell>
          <cell r="R32">
            <v>82.02</v>
          </cell>
          <cell r="S32">
            <v>68.06</v>
          </cell>
        </row>
        <row r="33">
          <cell r="F33" t="str">
            <v>刘辉</v>
          </cell>
          <cell r="G33" t="str">
            <v>108-外科临床A</v>
          </cell>
          <cell r="H33" t="str">
            <v>合格</v>
          </cell>
          <cell r="I33">
            <v>1</v>
          </cell>
          <cell r="J33" t="str">
            <v>公示（2）</v>
          </cell>
          <cell r="K33">
            <v>44888</v>
          </cell>
          <cell r="L33" t="str">
            <v>本院</v>
          </cell>
          <cell r="M33" t="str">
            <v>本院</v>
          </cell>
          <cell r="N33" t="str">
            <v>男</v>
          </cell>
          <cell r="O33" t="str">
            <v>370826199209026810</v>
          </cell>
          <cell r="P33">
            <v>20220032623</v>
          </cell>
          <cell r="Q33">
            <v>53.5</v>
          </cell>
          <cell r="R33">
            <v>77.98</v>
          </cell>
          <cell r="S33">
            <v>65.74</v>
          </cell>
        </row>
        <row r="34">
          <cell r="F34" t="str">
            <v>赵朝刚</v>
          </cell>
          <cell r="G34" t="str">
            <v>111-内科临床B</v>
          </cell>
          <cell r="H34" t="str">
            <v>合格</v>
          </cell>
          <cell r="I34">
            <v>1</v>
          </cell>
          <cell r="J34" t="str">
            <v>公示（2）</v>
          </cell>
          <cell r="K34">
            <v>44888</v>
          </cell>
          <cell r="L34" t="str">
            <v>本院</v>
          </cell>
          <cell r="M34" t="str">
            <v>本院</v>
          </cell>
          <cell r="N34" t="str">
            <v>男</v>
          </cell>
          <cell r="O34" t="str">
            <v>370811198011190034</v>
          </cell>
        </row>
        <row r="35">
          <cell r="F35" t="str">
            <v>史哲</v>
          </cell>
          <cell r="G35" t="str">
            <v>108-外科临床A</v>
          </cell>
          <cell r="H35" t="str">
            <v>合格</v>
          </cell>
          <cell r="I35">
            <v>1</v>
          </cell>
          <cell r="J35" t="str">
            <v>公示（4）</v>
          </cell>
          <cell r="K35">
            <v>44902</v>
          </cell>
          <cell r="L35" t="str">
            <v>本院</v>
          </cell>
          <cell r="M35" t="str">
            <v>本院</v>
          </cell>
          <cell r="N35" t="str">
            <v>男</v>
          </cell>
          <cell r="O35" t="str">
            <v>37081119921219401X</v>
          </cell>
          <cell r="P35">
            <v>20220030206</v>
          </cell>
          <cell r="Q35">
            <v>51.2</v>
          </cell>
          <cell r="R35">
            <v>79.02</v>
          </cell>
          <cell r="S35">
            <v>65.11</v>
          </cell>
        </row>
        <row r="36">
          <cell r="F36" t="str">
            <v>胡魏魏</v>
          </cell>
          <cell r="G36" t="str">
            <v>113-内科临床D</v>
          </cell>
          <cell r="H36" t="str">
            <v>合格</v>
          </cell>
          <cell r="I36">
            <v>1</v>
          </cell>
          <cell r="J36" t="str">
            <v>公示（4）</v>
          </cell>
          <cell r="K36">
            <v>44902</v>
          </cell>
          <cell r="L36" t="str">
            <v>本院</v>
          </cell>
          <cell r="M36" t="str">
            <v>本院</v>
          </cell>
          <cell r="N36" t="str">
            <v>女</v>
          </cell>
          <cell r="O36" t="str">
            <v>370827198901163549</v>
          </cell>
          <cell r="P36">
            <v>20220032915</v>
          </cell>
          <cell r="Q36">
            <v>57.6</v>
          </cell>
          <cell r="R36">
            <v>79.54</v>
          </cell>
          <cell r="S36">
            <v>68.57</v>
          </cell>
        </row>
        <row r="37">
          <cell r="F37" t="str">
            <v>陈邵霞</v>
          </cell>
          <cell r="G37" t="str">
            <v>118-中医临床B</v>
          </cell>
          <cell r="H37" t="str">
            <v>合格</v>
          </cell>
          <cell r="I37">
            <v>1</v>
          </cell>
          <cell r="J37" t="str">
            <v>公示（4）</v>
          </cell>
          <cell r="K37">
            <v>44902</v>
          </cell>
          <cell r="L37" t="str">
            <v>本院</v>
          </cell>
          <cell r="M37" t="str">
            <v>本院</v>
          </cell>
          <cell r="N37" t="str">
            <v>女</v>
          </cell>
          <cell r="O37" t="str">
            <v>370683199305014824</v>
          </cell>
          <cell r="P37">
            <v>20220040504</v>
          </cell>
          <cell r="Q37">
            <v>57.6</v>
          </cell>
          <cell r="R37">
            <v>76.24</v>
          </cell>
          <cell r="S37">
            <v>66.92</v>
          </cell>
        </row>
        <row r="38">
          <cell r="F38" t="str">
            <v>李亚侗</v>
          </cell>
          <cell r="G38" t="str">
            <v>119-中医临床C</v>
          </cell>
          <cell r="H38" t="str">
            <v>合格</v>
          </cell>
          <cell r="I38">
            <v>1</v>
          </cell>
          <cell r="J38" t="str">
            <v>公示（4）</v>
          </cell>
          <cell r="K38">
            <v>44902</v>
          </cell>
          <cell r="L38" t="str">
            <v>本院</v>
          </cell>
          <cell r="M38" t="str">
            <v>本院</v>
          </cell>
          <cell r="N38" t="str">
            <v>女</v>
          </cell>
          <cell r="O38" t="str">
            <v>370883199309276240</v>
          </cell>
          <cell r="P38">
            <v>20220040519</v>
          </cell>
          <cell r="Q38">
            <v>56.5</v>
          </cell>
          <cell r="R38">
            <v>77.44</v>
          </cell>
          <cell r="S38">
            <v>66.97</v>
          </cell>
        </row>
        <row r="39">
          <cell r="F39" t="str">
            <v>宋锋斌</v>
          </cell>
          <cell r="G39" t="str">
            <v>126-检验科</v>
          </cell>
          <cell r="H39" t="str">
            <v>合格</v>
          </cell>
          <cell r="I39">
            <v>1</v>
          </cell>
          <cell r="J39" t="str">
            <v>公示（4）</v>
          </cell>
          <cell r="K39">
            <v>44902</v>
          </cell>
          <cell r="L39" t="str">
            <v>本院</v>
          </cell>
          <cell r="M39" t="str">
            <v>本院</v>
          </cell>
          <cell r="N39" t="str">
            <v>男</v>
          </cell>
          <cell r="O39" t="str">
            <v>620524199211254655</v>
          </cell>
          <cell r="P39">
            <v>20220042123</v>
          </cell>
          <cell r="Q39">
            <v>63.7</v>
          </cell>
          <cell r="R39">
            <v>81.88</v>
          </cell>
          <cell r="S39">
            <v>72.79</v>
          </cell>
        </row>
        <row r="40">
          <cell r="F40" t="str">
            <v>商荣荣</v>
          </cell>
          <cell r="G40" t="str">
            <v>110-内科临床A</v>
          </cell>
          <cell r="H40" t="str">
            <v>合格</v>
          </cell>
          <cell r="I40">
            <v>1</v>
          </cell>
          <cell r="J40" t="str">
            <v>公示（6）</v>
          </cell>
        </row>
        <row r="40">
          <cell r="L40" t="str">
            <v>本院</v>
          </cell>
          <cell r="M40" t="str">
            <v>本院</v>
          </cell>
          <cell r="N40" t="str">
            <v>女</v>
          </cell>
          <cell r="O40" t="str">
            <v>370829198512184007</v>
          </cell>
          <cell r="P40">
            <v>20220030901</v>
          </cell>
          <cell r="Q40">
            <v>54.7</v>
          </cell>
          <cell r="R40">
            <v>80.5</v>
          </cell>
          <cell r="S40">
            <v>67.6</v>
          </cell>
        </row>
        <row r="41">
          <cell r="F41" t="str">
            <v>王芳</v>
          </cell>
          <cell r="G41" t="str">
            <v>114-内科临床E</v>
          </cell>
          <cell r="H41" t="str">
            <v>合格</v>
          </cell>
          <cell r="I41">
            <v>1</v>
          </cell>
          <cell r="J41" t="str">
            <v>公示（6）</v>
          </cell>
        </row>
        <row r="41">
          <cell r="L41" t="str">
            <v>本院</v>
          </cell>
          <cell r="M41" t="str">
            <v>本院</v>
          </cell>
          <cell r="N41" t="str">
            <v>女</v>
          </cell>
          <cell r="O41" t="str">
            <v>37080219890721512X</v>
          </cell>
          <cell r="P41">
            <v>20220030416</v>
          </cell>
          <cell r="Q41">
            <v>45.4</v>
          </cell>
          <cell r="R41">
            <v>74.26</v>
          </cell>
          <cell r="S41">
            <v>59.83</v>
          </cell>
        </row>
        <row r="42">
          <cell r="F42" t="str">
            <v>李遵耀</v>
          </cell>
          <cell r="G42" t="str">
            <v>123-影像科A</v>
          </cell>
          <cell r="H42" t="str">
            <v>合格</v>
          </cell>
          <cell r="I42">
            <v>1</v>
          </cell>
        </row>
        <row r="42">
          <cell r="L42" t="str">
            <v>本院</v>
          </cell>
          <cell r="M42" t="str">
            <v>本院</v>
          </cell>
          <cell r="N42" t="str">
            <v>男</v>
          </cell>
          <cell r="O42" t="str">
            <v>370829199104064211</v>
          </cell>
          <cell r="P42">
            <v>20220031518</v>
          </cell>
          <cell r="Q42">
            <v>58.6</v>
          </cell>
          <cell r="R42">
            <v>80.2</v>
          </cell>
          <cell r="S42">
            <v>69.4</v>
          </cell>
        </row>
        <row r="43">
          <cell r="F43" t="str">
            <v>商新闻</v>
          </cell>
          <cell r="G43" t="str">
            <v>122-中医临床F</v>
          </cell>
          <cell r="H43" t="str">
            <v>合格</v>
          </cell>
          <cell r="I43">
            <v>1</v>
          </cell>
        </row>
        <row r="43">
          <cell r="L43" t="str">
            <v>本院</v>
          </cell>
          <cell r="M43" t="str">
            <v>本院</v>
          </cell>
          <cell r="N43" t="str">
            <v>男</v>
          </cell>
          <cell r="O43" t="str">
            <v>372926198307018614</v>
          </cell>
        </row>
        <row r="44">
          <cell r="F44" t="str">
            <v>曹丽亚</v>
          </cell>
          <cell r="G44" t="str">
            <v>131-药房A</v>
          </cell>
          <cell r="H44" t="str">
            <v>复查</v>
          </cell>
          <cell r="I44" t="str">
            <v>已到</v>
          </cell>
        </row>
        <row r="44">
          <cell r="L44" t="str">
            <v>2022.12.05</v>
          </cell>
          <cell r="M44" t="str">
            <v>外院</v>
          </cell>
          <cell r="N44" t="str">
            <v>女</v>
          </cell>
          <cell r="O44" t="str">
            <v>370921199711024224</v>
          </cell>
          <cell r="P44">
            <v>20220041312</v>
          </cell>
          <cell r="Q44">
            <v>66.1</v>
          </cell>
          <cell r="R44">
            <v>78.42</v>
          </cell>
          <cell r="S44">
            <v>72.26</v>
          </cell>
        </row>
        <row r="45">
          <cell r="F45" t="str">
            <v>蒋诗倩</v>
          </cell>
          <cell r="G45" t="str">
            <v>117-中医临床A</v>
          </cell>
          <cell r="H45" t="str">
            <v>复查</v>
          </cell>
          <cell r="I45" t="str">
            <v>已到</v>
          </cell>
        </row>
        <row r="45">
          <cell r="L45" t="str">
            <v>2022.12.05</v>
          </cell>
          <cell r="M45" t="str">
            <v>外院</v>
          </cell>
          <cell r="N45" t="str">
            <v>女</v>
          </cell>
          <cell r="O45" t="str">
            <v>430422199410265521</v>
          </cell>
          <cell r="P45">
            <v>20220040512</v>
          </cell>
          <cell r="Q45">
            <v>73.8</v>
          </cell>
          <cell r="R45">
            <v>75.82</v>
          </cell>
          <cell r="S45">
            <v>74.81</v>
          </cell>
        </row>
        <row r="46">
          <cell r="F46" t="str">
            <v>杨苗苗</v>
          </cell>
          <cell r="G46" t="str">
            <v>125-病案室</v>
          </cell>
          <cell r="H46" t="str">
            <v>合格</v>
          </cell>
          <cell r="I46">
            <v>1</v>
          </cell>
        </row>
        <row r="46">
          <cell r="L46" t="str">
            <v>本院</v>
          </cell>
          <cell r="M46" t="str">
            <v>本院</v>
          </cell>
          <cell r="N46" t="str">
            <v>女</v>
          </cell>
          <cell r="O46" t="str">
            <v>370883198304061668</v>
          </cell>
          <cell r="P46">
            <v>20220033528</v>
          </cell>
          <cell r="Q46">
            <v>51.4</v>
          </cell>
          <cell r="R46">
            <v>78.26</v>
          </cell>
          <cell r="S46">
            <v>64.83</v>
          </cell>
        </row>
        <row r="47">
          <cell r="F47" t="str">
            <v>孙汝华</v>
          </cell>
          <cell r="G47" t="str">
            <v>128-护理A</v>
          </cell>
          <cell r="H47" t="str">
            <v>合格</v>
          </cell>
          <cell r="I47" t="str">
            <v>已到</v>
          </cell>
        </row>
        <row r="47">
          <cell r="L47">
            <v>44880</v>
          </cell>
          <cell r="M47" t="str">
            <v>外院</v>
          </cell>
          <cell r="N47" t="str">
            <v>女</v>
          </cell>
          <cell r="O47" t="str">
            <v>370883200110147447</v>
          </cell>
          <cell r="P47">
            <v>20220022203</v>
          </cell>
          <cell r="Q47">
            <v>65.2</v>
          </cell>
          <cell r="R47">
            <v>83.98</v>
          </cell>
          <cell r="S47">
            <v>74.59</v>
          </cell>
        </row>
        <row r="48">
          <cell r="F48" t="str">
            <v>方雨桐</v>
          </cell>
          <cell r="G48" t="str">
            <v>128-护理A</v>
          </cell>
          <cell r="H48" t="str">
            <v>合格</v>
          </cell>
          <cell r="I48" t="str">
            <v>已到</v>
          </cell>
        </row>
        <row r="48">
          <cell r="L48" t="str">
            <v>2022.12.05</v>
          </cell>
          <cell r="M48" t="str">
            <v>外院</v>
          </cell>
          <cell r="N48" t="str">
            <v>女</v>
          </cell>
          <cell r="O48" t="str">
            <v>370829200108255627</v>
          </cell>
          <cell r="P48">
            <v>20220010617</v>
          </cell>
          <cell r="Q48">
            <v>68.8</v>
          </cell>
          <cell r="R48">
            <v>76.5</v>
          </cell>
          <cell r="S48">
            <v>72.65</v>
          </cell>
        </row>
        <row r="49">
          <cell r="F49" t="str">
            <v>乔娜</v>
          </cell>
          <cell r="G49" t="str">
            <v>129-护理B</v>
          </cell>
          <cell r="H49" t="str">
            <v>合格</v>
          </cell>
          <cell r="I49" t="str">
            <v>已到</v>
          </cell>
        </row>
        <row r="49">
          <cell r="L49" t="str">
            <v>2022.12.03</v>
          </cell>
          <cell r="M49" t="str">
            <v>外院</v>
          </cell>
          <cell r="N49" t="str">
            <v>女</v>
          </cell>
          <cell r="O49" t="str">
            <v>372928199906013628</v>
          </cell>
          <cell r="P49">
            <v>20220023024</v>
          </cell>
          <cell r="Q49">
            <v>58.2</v>
          </cell>
          <cell r="R49">
            <v>72.14</v>
          </cell>
          <cell r="S49">
            <v>65.17</v>
          </cell>
        </row>
        <row r="50">
          <cell r="F50" t="str">
            <v>苏群</v>
          </cell>
          <cell r="G50" t="str">
            <v>130-护理C</v>
          </cell>
          <cell r="H50" t="str">
            <v>合格</v>
          </cell>
          <cell r="I50" t="str">
            <v>已到</v>
          </cell>
        </row>
        <row r="50">
          <cell r="L50" t="str">
            <v>2022.11.30</v>
          </cell>
          <cell r="M50" t="str">
            <v>外院</v>
          </cell>
          <cell r="N50" t="str">
            <v>女</v>
          </cell>
          <cell r="O50" t="str">
            <v>610431199105290640</v>
          </cell>
          <cell r="P50">
            <v>20220022626</v>
          </cell>
          <cell r="Q50">
            <v>69.1</v>
          </cell>
          <cell r="R50">
            <v>81.46</v>
          </cell>
          <cell r="S50">
            <v>75.28</v>
          </cell>
        </row>
        <row r="51">
          <cell r="F51" t="str">
            <v>李祥敏</v>
          </cell>
          <cell r="G51" t="str">
            <v>129-护理B</v>
          </cell>
          <cell r="H51" t="str">
            <v>合格</v>
          </cell>
        </row>
        <row r="51">
          <cell r="L51" t="str">
            <v>2022.11.30</v>
          </cell>
          <cell r="M51" t="str">
            <v>外院</v>
          </cell>
          <cell r="N51" t="str">
            <v>女</v>
          </cell>
          <cell r="O51" t="str">
            <v>370883199812313926</v>
          </cell>
          <cell r="P51">
            <v>20220022029</v>
          </cell>
          <cell r="Q51">
            <v>54.4</v>
          </cell>
          <cell r="R51">
            <v>73.82</v>
          </cell>
          <cell r="S51">
            <v>64.11</v>
          </cell>
        </row>
        <row r="52">
          <cell r="F52" t="str">
            <v>刘延英</v>
          </cell>
          <cell r="G52" t="str">
            <v>129-护理B</v>
          </cell>
          <cell r="H52" t="str">
            <v>合格</v>
          </cell>
        </row>
        <row r="52">
          <cell r="L52" t="str">
            <v>2022.12.05</v>
          </cell>
          <cell r="M52" t="str">
            <v>外院</v>
          </cell>
          <cell r="N52" t="str">
            <v>女</v>
          </cell>
          <cell r="O52" t="str">
            <v>370883199804162822</v>
          </cell>
          <cell r="P52">
            <v>20220021714</v>
          </cell>
          <cell r="Q52">
            <v>57</v>
          </cell>
          <cell r="R52">
            <v>74.12</v>
          </cell>
          <cell r="S52">
            <v>65.56</v>
          </cell>
        </row>
        <row r="53">
          <cell r="F53" t="str">
            <v>刘燕婷</v>
          </cell>
          <cell r="G53" t="str">
            <v>135-医务部</v>
          </cell>
          <cell r="H53" t="str">
            <v>合格</v>
          </cell>
          <cell r="I53" t="str">
            <v>已到</v>
          </cell>
        </row>
        <row r="53">
          <cell r="L53" t="str">
            <v>2022.12.03</v>
          </cell>
          <cell r="M53" t="str">
            <v>外院</v>
          </cell>
          <cell r="N53" t="str">
            <v>女</v>
          </cell>
          <cell r="O53" t="str">
            <v>372929200001107226</v>
          </cell>
          <cell r="P53">
            <v>20220040201</v>
          </cell>
          <cell r="Q53">
            <v>59.5</v>
          </cell>
          <cell r="R53">
            <v>80.38</v>
          </cell>
          <cell r="S53">
            <v>69.94</v>
          </cell>
        </row>
        <row r="54">
          <cell r="F54" t="str">
            <v>任仰超</v>
          </cell>
          <cell r="G54" t="str">
            <v>128-护理A</v>
          </cell>
          <cell r="H54" t="str">
            <v>合格</v>
          </cell>
          <cell r="I54" t="str">
            <v>已到</v>
          </cell>
        </row>
        <row r="54">
          <cell r="L54" t="str">
            <v>2022.12.30</v>
          </cell>
          <cell r="M54" t="str">
            <v>外院</v>
          </cell>
          <cell r="N54" t="str">
            <v>男</v>
          </cell>
          <cell r="O54" t="str">
            <v>370829200108304230</v>
          </cell>
          <cell r="P54">
            <v>20220022424</v>
          </cell>
          <cell r="Q54">
            <v>65.6</v>
          </cell>
          <cell r="R54">
            <v>80.72</v>
          </cell>
          <cell r="S54">
            <v>73.16</v>
          </cell>
        </row>
        <row r="55">
          <cell r="F55" t="str">
            <v>王新成</v>
          </cell>
          <cell r="G55" t="str">
            <v>128-护理A</v>
          </cell>
          <cell r="H55" t="str">
            <v>合格</v>
          </cell>
          <cell r="I55" t="str">
            <v>已到</v>
          </cell>
        </row>
        <row r="55">
          <cell r="L55" t="str">
            <v>2022.12.03</v>
          </cell>
          <cell r="M55" t="str">
            <v>外院</v>
          </cell>
          <cell r="N55" t="str">
            <v>男</v>
          </cell>
          <cell r="O55" t="str">
            <v>370404199802160113</v>
          </cell>
          <cell r="P55">
            <v>20220020103</v>
          </cell>
          <cell r="Q55">
            <v>68.4</v>
          </cell>
          <cell r="R55">
            <v>79.84</v>
          </cell>
          <cell r="S55">
            <v>74.12</v>
          </cell>
        </row>
        <row r="56">
          <cell r="F56" t="str">
            <v>张瑶</v>
          </cell>
          <cell r="G56" t="str">
            <v>126-检验科</v>
          </cell>
          <cell r="H56" t="str">
            <v>合格</v>
          </cell>
        </row>
        <row r="56">
          <cell r="L56" t="str">
            <v>2022.12.05</v>
          </cell>
          <cell r="M56" t="str">
            <v>外院</v>
          </cell>
          <cell r="N56" t="str">
            <v>女</v>
          </cell>
          <cell r="O56" t="str">
            <v>370181199905281125</v>
          </cell>
          <cell r="P56">
            <v>20220042502</v>
          </cell>
          <cell r="Q56">
            <v>61.8</v>
          </cell>
          <cell r="R56">
            <v>72.42</v>
          </cell>
          <cell r="S56">
            <v>67.11</v>
          </cell>
        </row>
        <row r="57">
          <cell r="F57" t="str">
            <v>李美琪</v>
          </cell>
          <cell r="G57" t="str">
            <v>129-护理B</v>
          </cell>
          <cell r="H57" t="str">
            <v>经期</v>
          </cell>
          <cell r="I57" t="str">
            <v>已到</v>
          </cell>
        </row>
        <row r="57">
          <cell r="L57" t="str">
            <v>2022.12.03</v>
          </cell>
          <cell r="M57" t="str">
            <v>外院</v>
          </cell>
          <cell r="N57" t="str">
            <v>女</v>
          </cell>
          <cell r="O57" t="str">
            <v>371327199901282247</v>
          </cell>
          <cell r="P57">
            <v>20220010921</v>
          </cell>
          <cell r="Q57">
            <v>57.1</v>
          </cell>
          <cell r="R57">
            <v>74.74</v>
          </cell>
          <cell r="S57">
            <v>65.92</v>
          </cell>
        </row>
        <row r="58">
          <cell r="F58" t="str">
            <v>王现军</v>
          </cell>
          <cell r="G58" t="str">
            <v>132-药房B</v>
          </cell>
          <cell r="H58" t="str">
            <v>没体检</v>
          </cell>
        </row>
        <row r="58">
          <cell r="M58" t="str">
            <v>本院</v>
          </cell>
          <cell r="N58" t="str">
            <v>男</v>
          </cell>
          <cell r="O58" t="str">
            <v>370883198709067638</v>
          </cell>
          <cell r="P58">
            <v>20220043008</v>
          </cell>
          <cell r="Q58">
            <v>55.7</v>
          </cell>
          <cell r="R58">
            <v>76.56</v>
          </cell>
          <cell r="S58">
            <v>66.13</v>
          </cell>
        </row>
        <row r="59">
          <cell r="F59" t="str">
            <v>曾令帅</v>
          </cell>
          <cell r="G59" t="str">
            <v>127-康复理疗</v>
          </cell>
          <cell r="H59" t="str">
            <v>没体检</v>
          </cell>
          <cell r="I59" t="str">
            <v>已到</v>
          </cell>
        </row>
        <row r="59">
          <cell r="L59" t="str">
            <v>2022.12.03</v>
          </cell>
          <cell r="M59" t="str">
            <v>外院</v>
          </cell>
          <cell r="N59" t="str">
            <v>男</v>
          </cell>
          <cell r="O59" t="str">
            <v>371524200005063019</v>
          </cell>
          <cell r="P59">
            <v>20220032715</v>
          </cell>
          <cell r="Q59">
            <v>50.1</v>
          </cell>
          <cell r="R59">
            <v>78.1</v>
          </cell>
          <cell r="S59">
            <v>64.1</v>
          </cell>
        </row>
        <row r="60">
          <cell r="F60" t="str">
            <v>李丽</v>
          </cell>
          <cell r="G60" t="str">
            <v>130-护理C</v>
          </cell>
          <cell r="H60" t="str">
            <v>没体检</v>
          </cell>
        </row>
        <row r="60">
          <cell r="M60" t="str">
            <v>外院</v>
          </cell>
          <cell r="N60" t="str">
            <v>女</v>
          </cell>
          <cell r="O60" t="str">
            <v>370481199307084267</v>
          </cell>
          <cell r="P60">
            <v>20220012112</v>
          </cell>
          <cell r="Q60">
            <v>70.9</v>
          </cell>
          <cell r="R60">
            <v>84.22</v>
          </cell>
          <cell r="S60">
            <v>77.56</v>
          </cell>
        </row>
        <row r="61">
          <cell r="F61" t="str">
            <v>张洪滔</v>
          </cell>
          <cell r="G61" t="str">
            <v>128-护理A</v>
          </cell>
          <cell r="H61" t="str">
            <v>没体检</v>
          </cell>
          <cell r="I61" t="str">
            <v>已到</v>
          </cell>
        </row>
        <row r="61">
          <cell r="L61" t="str">
            <v>2022.12.12</v>
          </cell>
          <cell r="M61" t="str">
            <v>外院</v>
          </cell>
          <cell r="N61" t="str">
            <v>男</v>
          </cell>
          <cell r="O61" t="str">
            <v>371329200010226039</v>
          </cell>
          <cell r="P61">
            <v>20220021206</v>
          </cell>
          <cell r="Q61">
            <v>65.4</v>
          </cell>
          <cell r="R61">
            <v>82.48</v>
          </cell>
          <cell r="S61">
            <v>73.94</v>
          </cell>
        </row>
        <row r="62">
          <cell r="F62" t="str">
            <v>张诺</v>
          </cell>
          <cell r="G62" t="str">
            <v>128-护理A</v>
          </cell>
          <cell r="H62" t="str">
            <v>没体检</v>
          </cell>
          <cell r="I62" t="str">
            <v>已到</v>
          </cell>
        </row>
        <row r="62">
          <cell r="L62" t="str">
            <v>2022.12.03</v>
          </cell>
          <cell r="M62" t="str">
            <v>外院</v>
          </cell>
          <cell r="N62" t="str">
            <v>女</v>
          </cell>
          <cell r="O62" t="str">
            <v>372928200110137620</v>
          </cell>
          <cell r="P62">
            <v>20220023506</v>
          </cell>
          <cell r="Q62">
            <v>65.5</v>
          </cell>
          <cell r="R62">
            <v>78.94</v>
          </cell>
          <cell r="S62">
            <v>72.22</v>
          </cell>
        </row>
        <row r="63">
          <cell r="F63" t="str">
            <v>张学龙</v>
          </cell>
          <cell r="G63" t="str">
            <v>129-护理B</v>
          </cell>
          <cell r="H63" t="str">
            <v>放弃</v>
          </cell>
          <cell r="I63" t="str">
            <v>已到</v>
          </cell>
          <cell r="J63" t="str">
            <v>放弃</v>
          </cell>
          <cell r="K63">
            <v>44902</v>
          </cell>
          <cell r="L63">
            <v>44858</v>
          </cell>
          <cell r="M63" t="str">
            <v>外院</v>
          </cell>
          <cell r="N63" t="str">
            <v>男</v>
          </cell>
          <cell r="O63" t="str">
            <v>370828200003182939</v>
          </cell>
          <cell r="P63">
            <v>20220023421</v>
          </cell>
          <cell r="Q63">
            <v>55.3</v>
          </cell>
          <cell r="R63">
            <v>74.8</v>
          </cell>
          <cell r="S63">
            <v>65.05</v>
          </cell>
        </row>
        <row r="64">
          <cell r="F64" t="str">
            <v>王雨华</v>
          </cell>
          <cell r="G64" t="str">
            <v>132-药房B</v>
          </cell>
          <cell r="H64" t="str">
            <v>放弃</v>
          </cell>
          <cell r="I64" t="str">
            <v>已到</v>
          </cell>
        </row>
        <row r="64">
          <cell r="L64" t="str">
            <v>2022.11.30</v>
          </cell>
          <cell r="M64" t="str">
            <v>外院</v>
          </cell>
          <cell r="N64" t="str">
            <v>女</v>
          </cell>
          <cell r="O64" t="str">
            <v>370829199003243544</v>
          </cell>
          <cell r="P64">
            <v>20220041110</v>
          </cell>
          <cell r="Q64">
            <v>56.5</v>
          </cell>
          <cell r="R64">
            <v>76.12</v>
          </cell>
          <cell r="S64">
            <v>66.31</v>
          </cell>
        </row>
        <row r="65">
          <cell r="F65" t="str">
            <v>郭凯利</v>
          </cell>
        </row>
        <row r="65">
          <cell r="H65" t="str">
            <v>放弃</v>
          </cell>
        </row>
        <row r="65">
          <cell r="N65" t="str">
            <v>男</v>
          </cell>
          <cell r="O65" t="str">
            <v>370830199706237218</v>
          </cell>
          <cell r="P65">
            <v>20220032929</v>
          </cell>
          <cell r="Q65">
            <v>56.6</v>
          </cell>
          <cell r="R65">
            <v>80.82</v>
          </cell>
          <cell r="S65">
            <v>68.71</v>
          </cell>
        </row>
        <row r="66">
          <cell r="F66" t="str">
            <v>付开莎</v>
          </cell>
          <cell r="G66" t="str">
            <v>61人，本院14，外院47</v>
          </cell>
        </row>
        <row r="66">
          <cell r="N66" t="str">
            <v>女</v>
          </cell>
          <cell r="O66" t="str">
            <v>370811198912081222</v>
          </cell>
          <cell r="P66">
            <v>20220032423</v>
          </cell>
          <cell r="Q66">
            <v>51.5</v>
          </cell>
          <cell r="R66">
            <v>76.34</v>
          </cell>
          <cell r="S66">
            <v>63.92</v>
          </cell>
        </row>
        <row r="67">
          <cell r="F67" t="str">
            <v>曹福波</v>
          </cell>
        </row>
        <row r="67">
          <cell r="N67" t="str">
            <v>男</v>
          </cell>
          <cell r="O67" t="str">
            <v>370285199903265915</v>
          </cell>
          <cell r="P67">
            <v>20220040810</v>
          </cell>
          <cell r="Q67">
            <v>62.6</v>
          </cell>
          <cell r="R67">
            <v>0</v>
          </cell>
          <cell r="S67">
            <v>31.3</v>
          </cell>
        </row>
        <row r="68">
          <cell r="F68" t="str">
            <v>艾珊珊</v>
          </cell>
        </row>
        <row r="68">
          <cell r="N68" t="str">
            <v>女</v>
          </cell>
          <cell r="O68" t="str">
            <v>370811199702180825</v>
          </cell>
          <cell r="P68">
            <v>20220040520</v>
          </cell>
          <cell r="Q68">
            <v>71.1</v>
          </cell>
          <cell r="R68">
            <v>0</v>
          </cell>
          <cell r="S68">
            <v>35.55</v>
          </cell>
        </row>
        <row r="69">
          <cell r="F69" t="str">
            <v>段益文</v>
          </cell>
        </row>
        <row r="69">
          <cell r="N69" t="str">
            <v>女</v>
          </cell>
          <cell r="O69" t="str">
            <v>370902199512170625</v>
          </cell>
          <cell r="P69">
            <v>20220040409</v>
          </cell>
          <cell r="Q69">
            <v>69.6</v>
          </cell>
          <cell r="R69">
            <v>0</v>
          </cell>
          <cell r="S69">
            <v>34.8</v>
          </cell>
        </row>
        <row r="70">
          <cell r="F70" t="str">
            <v>吴欣欣</v>
          </cell>
        </row>
        <row r="70">
          <cell r="N70" t="str">
            <v>女</v>
          </cell>
          <cell r="O70" t="str">
            <v>370831199501055441</v>
          </cell>
          <cell r="P70">
            <v>20220040819</v>
          </cell>
          <cell r="Q70">
            <v>62.3</v>
          </cell>
          <cell r="R70">
            <v>0</v>
          </cell>
          <cell r="S70">
            <v>31.15</v>
          </cell>
        </row>
        <row r="71">
          <cell r="F71" t="str">
            <v>武新贺</v>
          </cell>
        </row>
        <row r="71">
          <cell r="N71" t="str">
            <v>男</v>
          </cell>
          <cell r="O71" t="str">
            <v>370802199807031811</v>
          </cell>
          <cell r="P71">
            <v>20220031224</v>
          </cell>
          <cell r="Q71">
            <v>52.7</v>
          </cell>
          <cell r="R71">
            <v>76.1</v>
          </cell>
          <cell r="S71">
            <v>64.4</v>
          </cell>
        </row>
        <row r="72">
          <cell r="F72" t="str">
            <v>张付鹏</v>
          </cell>
        </row>
        <row r="72">
          <cell r="N72" t="str">
            <v>男</v>
          </cell>
          <cell r="O72" t="str">
            <v>370826199701203217</v>
          </cell>
          <cell r="P72">
            <v>20220031611</v>
          </cell>
          <cell r="Q72">
            <v>56.6</v>
          </cell>
          <cell r="R72">
            <v>0</v>
          </cell>
          <cell r="S72">
            <v>28.3</v>
          </cell>
        </row>
        <row r="73">
          <cell r="F73" t="str">
            <v>陈志浩</v>
          </cell>
        </row>
        <row r="73">
          <cell r="N73" t="str">
            <v>男</v>
          </cell>
          <cell r="O73" t="str">
            <v>370829200005263210</v>
          </cell>
          <cell r="P73">
            <v>20220031207</v>
          </cell>
          <cell r="Q73">
            <v>61</v>
          </cell>
          <cell r="R73">
            <v>74.02</v>
          </cell>
          <cell r="S73">
            <v>67.51</v>
          </cell>
        </row>
        <row r="74">
          <cell r="F74" t="str">
            <v>崔子涵</v>
          </cell>
        </row>
        <row r="74">
          <cell r="N74" t="str">
            <v>女</v>
          </cell>
          <cell r="O74" t="str">
            <v>370811199902141249</v>
          </cell>
          <cell r="P74">
            <v>20220032515</v>
          </cell>
          <cell r="Q74">
            <v>55.7</v>
          </cell>
          <cell r="R74">
            <v>73.22</v>
          </cell>
          <cell r="S74">
            <v>64.46</v>
          </cell>
        </row>
        <row r="75">
          <cell r="F75" t="str">
            <v>姜霄腾</v>
          </cell>
          <cell r="G75" t="str">
            <v>126-检验科</v>
          </cell>
          <cell r="H75" t="str">
            <v>合格</v>
          </cell>
          <cell r="I75" t="str">
            <v>已到</v>
          </cell>
        </row>
        <row r="75">
          <cell r="L75">
            <v>44861</v>
          </cell>
          <cell r="M75" t="str">
            <v>外院</v>
          </cell>
          <cell r="N75" t="str">
            <v>男</v>
          </cell>
          <cell r="O75" t="str">
            <v>370802199812170939</v>
          </cell>
          <cell r="P75">
            <v>20220042906</v>
          </cell>
          <cell r="Q75">
            <v>63.5</v>
          </cell>
          <cell r="R75">
            <v>75.16</v>
          </cell>
          <cell r="S75">
            <v>69.33</v>
          </cell>
        </row>
        <row r="76">
          <cell r="F76" t="str">
            <v>李佩豫</v>
          </cell>
        </row>
        <row r="76">
          <cell r="N76" t="str">
            <v>女</v>
          </cell>
          <cell r="O76" t="str">
            <v>371122200010088320</v>
          </cell>
          <cell r="P76">
            <v>20220042711</v>
          </cell>
          <cell r="Q76">
            <v>61.4</v>
          </cell>
          <cell r="R76">
            <v>76.98</v>
          </cell>
          <cell r="S76">
            <v>69.19</v>
          </cell>
        </row>
        <row r="77">
          <cell r="F77" t="str">
            <v>关心</v>
          </cell>
        </row>
        <row r="77">
          <cell r="N77" t="str">
            <v>女</v>
          </cell>
          <cell r="O77" t="str">
            <v>370832200101150628</v>
          </cell>
          <cell r="P77">
            <v>20220041924</v>
          </cell>
          <cell r="Q77">
            <v>63.4</v>
          </cell>
          <cell r="R77">
            <v>74.36</v>
          </cell>
          <cell r="S77">
            <v>68.88</v>
          </cell>
        </row>
        <row r="78">
          <cell r="F78" t="str">
            <v>宋叔敏</v>
          </cell>
        </row>
        <row r="78">
          <cell r="N78" t="str">
            <v>女</v>
          </cell>
          <cell r="O78" t="str">
            <v>370883200008154421</v>
          </cell>
          <cell r="P78">
            <v>20220042921</v>
          </cell>
          <cell r="Q78">
            <v>62.5</v>
          </cell>
          <cell r="R78">
            <v>75.22</v>
          </cell>
          <cell r="S78">
            <v>68.86</v>
          </cell>
        </row>
        <row r="79">
          <cell r="F79" t="str">
            <v>高训铭</v>
          </cell>
        </row>
        <row r="79">
          <cell r="N79" t="str">
            <v>女</v>
          </cell>
          <cell r="O79" t="str">
            <v>371428200007093027</v>
          </cell>
          <cell r="P79">
            <v>20220042510</v>
          </cell>
          <cell r="Q79">
            <v>62.2</v>
          </cell>
          <cell r="R79">
            <v>74.36</v>
          </cell>
          <cell r="S79">
            <v>68.28</v>
          </cell>
        </row>
        <row r="80">
          <cell r="F80" t="str">
            <v>陈幸福</v>
          </cell>
        </row>
        <row r="80">
          <cell r="N80" t="str">
            <v>男</v>
          </cell>
          <cell r="O80" t="str">
            <v>370828200011261012</v>
          </cell>
          <cell r="P80">
            <v>20220042103</v>
          </cell>
          <cell r="Q80">
            <v>62.2</v>
          </cell>
          <cell r="R80">
            <v>73.08</v>
          </cell>
          <cell r="S80">
            <v>67.64</v>
          </cell>
        </row>
        <row r="81">
          <cell r="F81" t="str">
            <v>毛瑞琳</v>
          </cell>
        </row>
        <row r="81">
          <cell r="N81" t="str">
            <v>女</v>
          </cell>
          <cell r="O81" t="str">
            <v>370686198710222525</v>
          </cell>
          <cell r="P81">
            <v>20220042829</v>
          </cell>
          <cell r="Q81">
            <v>57.9</v>
          </cell>
          <cell r="R81">
            <v>75.5</v>
          </cell>
          <cell r="S81">
            <v>66.7</v>
          </cell>
        </row>
        <row r="82">
          <cell r="F82" t="str">
            <v>陈天依</v>
          </cell>
        </row>
        <row r="82">
          <cell r="N82" t="str">
            <v>女</v>
          </cell>
          <cell r="O82" t="str">
            <v>37088319960718044X</v>
          </cell>
          <cell r="P82">
            <v>20220042304</v>
          </cell>
          <cell r="Q82">
            <v>59.9</v>
          </cell>
          <cell r="R82">
            <v>0</v>
          </cell>
          <cell r="S82">
            <v>29.95</v>
          </cell>
        </row>
        <row r="83">
          <cell r="F83" t="str">
            <v>潘艺凡</v>
          </cell>
        </row>
        <row r="83">
          <cell r="N83" t="str">
            <v>女</v>
          </cell>
          <cell r="O83" t="str">
            <v>370802200002274520</v>
          </cell>
          <cell r="P83">
            <v>20220031723</v>
          </cell>
          <cell r="Q83">
            <v>52.6</v>
          </cell>
          <cell r="R83">
            <v>75.32</v>
          </cell>
          <cell r="S83">
            <v>63.96</v>
          </cell>
        </row>
        <row r="84">
          <cell r="F84" t="str">
            <v>韩星海</v>
          </cell>
        </row>
        <row r="84">
          <cell r="N84" t="str">
            <v>男</v>
          </cell>
          <cell r="O84" t="str">
            <v>370802199912151217</v>
          </cell>
          <cell r="P84">
            <v>20220032801</v>
          </cell>
          <cell r="Q84">
            <v>50.7</v>
          </cell>
          <cell r="R84">
            <v>77</v>
          </cell>
          <cell r="S84">
            <v>63.85</v>
          </cell>
        </row>
        <row r="85">
          <cell r="F85" t="str">
            <v>褚依晗</v>
          </cell>
        </row>
        <row r="85">
          <cell r="N85" t="str">
            <v>女</v>
          </cell>
          <cell r="O85" t="str">
            <v>370802200004211822</v>
          </cell>
          <cell r="P85">
            <v>20220032809</v>
          </cell>
          <cell r="Q85">
            <v>50.6</v>
          </cell>
          <cell r="R85">
            <v>76.52</v>
          </cell>
          <cell r="S85">
            <v>63.56</v>
          </cell>
        </row>
        <row r="86">
          <cell r="F86" t="str">
            <v>朱奕龙</v>
          </cell>
        </row>
        <row r="86">
          <cell r="N86" t="str">
            <v>男</v>
          </cell>
          <cell r="O86" t="str">
            <v>372925200011045510</v>
          </cell>
          <cell r="P86">
            <v>20220032408</v>
          </cell>
          <cell r="Q86">
            <v>48.7</v>
          </cell>
          <cell r="R86">
            <v>75.2</v>
          </cell>
          <cell r="S86">
            <v>61.95</v>
          </cell>
        </row>
        <row r="87">
          <cell r="F87" t="str">
            <v>杨慧</v>
          </cell>
        </row>
        <row r="87">
          <cell r="N87" t="str">
            <v>女</v>
          </cell>
          <cell r="O87" t="str">
            <v>370883200103016529</v>
          </cell>
          <cell r="P87">
            <v>20220020112</v>
          </cell>
          <cell r="Q87">
            <v>64.2</v>
          </cell>
          <cell r="R87">
            <v>77.28</v>
          </cell>
          <cell r="S87">
            <v>70.74</v>
          </cell>
        </row>
        <row r="88">
          <cell r="F88" t="str">
            <v>谷青青</v>
          </cell>
        </row>
        <row r="88">
          <cell r="N88" t="str">
            <v>女</v>
          </cell>
          <cell r="O88" t="str">
            <v>370882199907183726</v>
          </cell>
          <cell r="P88">
            <v>20220010720</v>
          </cell>
          <cell r="Q88">
            <v>65.7</v>
          </cell>
          <cell r="R88">
            <v>75.48</v>
          </cell>
          <cell r="S88">
            <v>70.59</v>
          </cell>
        </row>
        <row r="89">
          <cell r="F89" t="str">
            <v>王葛</v>
          </cell>
        </row>
        <row r="89">
          <cell r="N89" t="str">
            <v>女</v>
          </cell>
          <cell r="O89" t="str">
            <v>370883200010130429</v>
          </cell>
          <cell r="P89">
            <v>20220022213</v>
          </cell>
          <cell r="Q89">
            <v>64.6</v>
          </cell>
          <cell r="R89">
            <v>76.02</v>
          </cell>
          <cell r="S89">
            <v>70.31</v>
          </cell>
        </row>
        <row r="90">
          <cell r="F90" t="str">
            <v>马广娜</v>
          </cell>
        </row>
        <row r="90">
          <cell r="N90" t="str">
            <v>女</v>
          </cell>
          <cell r="O90" t="str">
            <v>370883200012035820</v>
          </cell>
          <cell r="P90">
            <v>20220012113</v>
          </cell>
          <cell r="Q90">
            <v>65.2</v>
          </cell>
          <cell r="R90">
            <v>74.84</v>
          </cell>
          <cell r="S90">
            <v>70.02</v>
          </cell>
        </row>
        <row r="91">
          <cell r="F91" t="str">
            <v>申永杰</v>
          </cell>
        </row>
        <row r="91">
          <cell r="N91" t="str">
            <v>男</v>
          </cell>
          <cell r="O91" t="str">
            <v>370831200012130733</v>
          </cell>
          <cell r="P91">
            <v>20220020926</v>
          </cell>
          <cell r="Q91">
            <v>64.4</v>
          </cell>
          <cell r="R91">
            <v>75.62</v>
          </cell>
          <cell r="S91">
            <v>70.01</v>
          </cell>
        </row>
        <row r="92">
          <cell r="F92" t="str">
            <v>宗智轩</v>
          </cell>
        </row>
        <row r="92">
          <cell r="N92" t="str">
            <v>男</v>
          </cell>
          <cell r="O92" t="str">
            <v>370828200110215310</v>
          </cell>
          <cell r="P92">
            <v>20220010519</v>
          </cell>
          <cell r="Q92">
            <v>68.5</v>
          </cell>
          <cell r="R92">
            <v>71.48</v>
          </cell>
          <cell r="S92">
            <v>69.99</v>
          </cell>
        </row>
        <row r="93">
          <cell r="F93" t="str">
            <v>李欣珂</v>
          </cell>
        </row>
        <row r="93">
          <cell r="N93" t="str">
            <v>女</v>
          </cell>
          <cell r="O93" t="str">
            <v>370827200107071321</v>
          </cell>
          <cell r="P93">
            <v>20220023508</v>
          </cell>
          <cell r="Q93">
            <v>63.7</v>
          </cell>
          <cell r="R93">
            <v>76.2</v>
          </cell>
          <cell r="S93">
            <v>69.95</v>
          </cell>
        </row>
        <row r="94">
          <cell r="F94" t="str">
            <v>杨欣宇</v>
          </cell>
        </row>
        <row r="94">
          <cell r="N94" t="str">
            <v>女</v>
          </cell>
          <cell r="O94" t="str">
            <v>370827200010232029</v>
          </cell>
          <cell r="P94">
            <v>20220020712</v>
          </cell>
          <cell r="Q94">
            <v>63.1</v>
          </cell>
          <cell r="R94">
            <v>76.74</v>
          </cell>
          <cell r="S94">
            <v>69.92</v>
          </cell>
        </row>
        <row r="95">
          <cell r="F95" t="str">
            <v>姜衍林</v>
          </cell>
        </row>
        <row r="95">
          <cell r="N95" t="str">
            <v>男</v>
          </cell>
          <cell r="O95" t="str">
            <v>370802200103290618</v>
          </cell>
          <cell r="P95">
            <v>20220023930</v>
          </cell>
          <cell r="Q95">
            <v>66.6</v>
          </cell>
          <cell r="R95">
            <v>72.76</v>
          </cell>
          <cell r="S95">
            <v>69.68</v>
          </cell>
        </row>
        <row r="96">
          <cell r="F96" t="str">
            <v>相立志</v>
          </cell>
        </row>
        <row r="96">
          <cell r="N96" t="str">
            <v>男</v>
          </cell>
          <cell r="O96" t="str">
            <v>37088320000213231X</v>
          </cell>
          <cell r="P96">
            <v>20220010511</v>
          </cell>
          <cell r="Q96">
            <v>62.4</v>
          </cell>
          <cell r="R96">
            <v>76.78</v>
          </cell>
          <cell r="S96">
            <v>69.59</v>
          </cell>
        </row>
        <row r="97">
          <cell r="F97" t="str">
            <v>王永庆</v>
          </cell>
        </row>
        <row r="97">
          <cell r="N97" t="str">
            <v>男</v>
          </cell>
          <cell r="O97" t="str">
            <v>371325199903202332</v>
          </cell>
          <cell r="P97">
            <v>20220020124</v>
          </cell>
          <cell r="Q97">
            <v>64.4</v>
          </cell>
          <cell r="R97">
            <v>74.64</v>
          </cell>
          <cell r="S97">
            <v>69.52</v>
          </cell>
        </row>
        <row r="98">
          <cell r="F98" t="str">
            <v>毕文静</v>
          </cell>
        </row>
        <row r="98">
          <cell r="N98" t="str">
            <v>女</v>
          </cell>
          <cell r="O98" t="str">
            <v>370828200110172322</v>
          </cell>
          <cell r="P98">
            <v>20220024418</v>
          </cell>
          <cell r="Q98">
            <v>61</v>
          </cell>
          <cell r="R98">
            <v>77.78</v>
          </cell>
          <cell r="S98">
            <v>69.39</v>
          </cell>
        </row>
        <row r="99">
          <cell r="F99" t="str">
            <v>司秋寒</v>
          </cell>
        </row>
        <row r="99">
          <cell r="N99" t="str">
            <v>女</v>
          </cell>
          <cell r="O99" t="str">
            <v>372923199910093526</v>
          </cell>
          <cell r="P99">
            <v>20220010505</v>
          </cell>
          <cell r="Q99">
            <v>63.6</v>
          </cell>
          <cell r="R99">
            <v>74.68</v>
          </cell>
          <cell r="S99">
            <v>69.14</v>
          </cell>
        </row>
        <row r="100">
          <cell r="F100" t="str">
            <v>温馨</v>
          </cell>
        </row>
        <row r="100">
          <cell r="N100" t="str">
            <v>女</v>
          </cell>
          <cell r="O100" t="str">
            <v>370883200104266220</v>
          </cell>
          <cell r="P100">
            <v>20220024230</v>
          </cell>
          <cell r="Q100">
            <v>63.3</v>
          </cell>
          <cell r="R100">
            <v>74.88</v>
          </cell>
          <cell r="S100">
            <v>69.09</v>
          </cell>
        </row>
        <row r="101">
          <cell r="F101" t="str">
            <v>黄雪珂</v>
          </cell>
        </row>
        <row r="101">
          <cell r="N101" t="str">
            <v>女</v>
          </cell>
          <cell r="O101" t="str">
            <v>41142520011218782X</v>
          </cell>
          <cell r="P101">
            <v>20220023518</v>
          </cell>
          <cell r="Q101">
            <v>62.2</v>
          </cell>
          <cell r="R101">
            <v>75.74</v>
          </cell>
          <cell r="S101">
            <v>68.97</v>
          </cell>
        </row>
        <row r="102">
          <cell r="F102" t="str">
            <v>张爱杰</v>
          </cell>
        </row>
        <row r="102">
          <cell r="N102" t="str">
            <v>女</v>
          </cell>
          <cell r="O102" t="str">
            <v>370832199910271723</v>
          </cell>
          <cell r="P102">
            <v>20220024410</v>
          </cell>
          <cell r="Q102">
            <v>61.1</v>
          </cell>
          <cell r="R102">
            <v>76.72</v>
          </cell>
          <cell r="S102">
            <v>68.91</v>
          </cell>
        </row>
        <row r="103">
          <cell r="F103" t="str">
            <v>戚兆广</v>
          </cell>
        </row>
        <row r="103">
          <cell r="N103" t="str">
            <v>男</v>
          </cell>
          <cell r="O103" t="str">
            <v>371328200102204519</v>
          </cell>
          <cell r="P103">
            <v>20220010919</v>
          </cell>
          <cell r="Q103">
            <v>61.5</v>
          </cell>
          <cell r="R103">
            <v>76.22</v>
          </cell>
          <cell r="S103">
            <v>68.86</v>
          </cell>
        </row>
        <row r="104">
          <cell r="F104" t="str">
            <v>赵源</v>
          </cell>
        </row>
        <row r="104">
          <cell r="N104" t="str">
            <v>女</v>
          </cell>
          <cell r="O104" t="str">
            <v>370481200108264623</v>
          </cell>
          <cell r="P104">
            <v>20220023015</v>
          </cell>
          <cell r="Q104">
            <v>61.3</v>
          </cell>
          <cell r="R104">
            <v>76</v>
          </cell>
          <cell r="S104">
            <v>68.65</v>
          </cell>
        </row>
        <row r="105">
          <cell r="F105" t="str">
            <v>邵大庆</v>
          </cell>
        </row>
        <row r="105">
          <cell r="N105" t="str">
            <v>男</v>
          </cell>
          <cell r="O105" t="str">
            <v>370882200011155816</v>
          </cell>
          <cell r="P105">
            <v>20220020430</v>
          </cell>
          <cell r="Q105">
            <v>60.1</v>
          </cell>
          <cell r="R105">
            <v>76.92</v>
          </cell>
          <cell r="S105">
            <v>68.51</v>
          </cell>
        </row>
        <row r="106">
          <cell r="F106" t="str">
            <v>马羽</v>
          </cell>
        </row>
        <row r="106">
          <cell r="N106" t="str">
            <v>女</v>
          </cell>
          <cell r="O106" t="str">
            <v>370830200110162222</v>
          </cell>
          <cell r="P106">
            <v>20220022915</v>
          </cell>
          <cell r="Q106">
            <v>62.8</v>
          </cell>
          <cell r="R106">
            <v>73.06</v>
          </cell>
          <cell r="S106">
            <v>67.93</v>
          </cell>
        </row>
        <row r="107">
          <cell r="F107" t="str">
            <v>李腾龙</v>
          </cell>
        </row>
        <row r="107">
          <cell r="N107" t="str">
            <v>男</v>
          </cell>
          <cell r="O107" t="str">
            <v>370828200102151011</v>
          </cell>
          <cell r="P107">
            <v>20220022102</v>
          </cell>
          <cell r="Q107">
            <v>60.1</v>
          </cell>
          <cell r="R107">
            <v>75.76</v>
          </cell>
          <cell r="S107">
            <v>67.93</v>
          </cell>
        </row>
        <row r="108">
          <cell r="F108" t="str">
            <v>董谊新</v>
          </cell>
        </row>
        <row r="108">
          <cell r="N108" t="str">
            <v>女</v>
          </cell>
          <cell r="O108" t="str">
            <v>370983200011041327</v>
          </cell>
          <cell r="P108">
            <v>20220023521</v>
          </cell>
          <cell r="Q108">
            <v>60.2</v>
          </cell>
          <cell r="R108">
            <v>75.56</v>
          </cell>
          <cell r="S108">
            <v>67.88</v>
          </cell>
        </row>
        <row r="109">
          <cell r="F109" t="str">
            <v>孙国军</v>
          </cell>
        </row>
        <row r="109">
          <cell r="N109" t="str">
            <v>男</v>
          </cell>
          <cell r="O109" t="str">
            <v>370826200008016814</v>
          </cell>
          <cell r="P109">
            <v>20220022603</v>
          </cell>
          <cell r="Q109">
            <v>59.5</v>
          </cell>
          <cell r="R109">
            <v>76.04</v>
          </cell>
          <cell r="S109">
            <v>67.77</v>
          </cell>
        </row>
        <row r="110">
          <cell r="F110" t="str">
            <v>孔宪欽</v>
          </cell>
        </row>
        <row r="110">
          <cell r="N110" t="str">
            <v>男</v>
          </cell>
          <cell r="O110" t="str">
            <v>370881200110134854</v>
          </cell>
          <cell r="P110">
            <v>20220023503</v>
          </cell>
          <cell r="Q110">
            <v>62</v>
          </cell>
          <cell r="R110">
            <v>72.24</v>
          </cell>
          <cell r="S110">
            <v>67.12</v>
          </cell>
        </row>
        <row r="111">
          <cell r="F111" t="str">
            <v>陈笑林</v>
          </cell>
        </row>
        <row r="111">
          <cell r="N111" t="str">
            <v>男</v>
          </cell>
          <cell r="O111" t="str">
            <v>370882200004202039</v>
          </cell>
          <cell r="P111">
            <v>20220023108</v>
          </cell>
          <cell r="Q111">
            <v>60.7</v>
          </cell>
          <cell r="R111">
            <v>73.52</v>
          </cell>
          <cell r="S111">
            <v>67.11</v>
          </cell>
        </row>
        <row r="112">
          <cell r="F112" t="str">
            <v>郑新雅</v>
          </cell>
        </row>
        <row r="112">
          <cell r="N112" t="str">
            <v>女</v>
          </cell>
          <cell r="O112" t="str">
            <v>370811200104072547</v>
          </cell>
          <cell r="P112">
            <v>20220023102</v>
          </cell>
          <cell r="Q112">
            <v>60.9</v>
          </cell>
          <cell r="R112">
            <v>73.18</v>
          </cell>
          <cell r="S112">
            <v>67.04</v>
          </cell>
        </row>
        <row r="113">
          <cell r="F113" t="str">
            <v>任重宇</v>
          </cell>
        </row>
        <row r="113">
          <cell r="N113" t="str">
            <v>男</v>
          </cell>
          <cell r="O113" t="str">
            <v>370802200012044817</v>
          </cell>
          <cell r="P113">
            <v>20220011418</v>
          </cell>
          <cell r="Q113">
            <v>61.1</v>
          </cell>
          <cell r="R113">
            <v>72.64</v>
          </cell>
          <cell r="S113">
            <v>66.87</v>
          </cell>
        </row>
        <row r="114">
          <cell r="F114" t="str">
            <v>刘亚婷</v>
          </cell>
        </row>
        <row r="114">
          <cell r="N114" t="str">
            <v>女</v>
          </cell>
          <cell r="O114" t="str">
            <v>370828200107253228</v>
          </cell>
          <cell r="P114">
            <v>20220024318</v>
          </cell>
          <cell r="Q114">
            <v>60</v>
          </cell>
          <cell r="R114">
            <v>73.36</v>
          </cell>
          <cell r="S114">
            <v>66.68</v>
          </cell>
        </row>
        <row r="115">
          <cell r="F115" t="str">
            <v>李忠诚</v>
          </cell>
        </row>
        <row r="115">
          <cell r="N115" t="str">
            <v>女</v>
          </cell>
          <cell r="O115" t="str">
            <v>370811200101200021</v>
          </cell>
          <cell r="P115">
            <v>20220022111</v>
          </cell>
          <cell r="Q115">
            <v>61.5</v>
          </cell>
          <cell r="R115">
            <v>71.82</v>
          </cell>
          <cell r="S115">
            <v>66.66</v>
          </cell>
        </row>
        <row r="116">
          <cell r="F116" t="str">
            <v>田真真</v>
          </cell>
        </row>
        <row r="116">
          <cell r="N116" t="str">
            <v>女</v>
          </cell>
          <cell r="O116" t="str">
            <v>370883199911215328</v>
          </cell>
          <cell r="P116">
            <v>20220011430</v>
          </cell>
          <cell r="Q116">
            <v>59.2</v>
          </cell>
          <cell r="R116">
            <v>73.98</v>
          </cell>
          <cell r="S116">
            <v>66.59</v>
          </cell>
        </row>
        <row r="117">
          <cell r="F117" t="str">
            <v>常潇静</v>
          </cell>
        </row>
        <row r="117">
          <cell r="N117" t="str">
            <v>女</v>
          </cell>
          <cell r="O117" t="str">
            <v>370811200005182521</v>
          </cell>
          <cell r="P117">
            <v>20220011926</v>
          </cell>
          <cell r="Q117">
            <v>60.2</v>
          </cell>
          <cell r="R117">
            <v>72.84</v>
          </cell>
          <cell r="S117">
            <v>66.52</v>
          </cell>
        </row>
        <row r="118">
          <cell r="F118" t="str">
            <v>谢佳豪</v>
          </cell>
        </row>
        <row r="118">
          <cell r="N118" t="str">
            <v>男</v>
          </cell>
          <cell r="O118" t="str">
            <v>370811200206082017</v>
          </cell>
          <cell r="P118">
            <v>20220022916</v>
          </cell>
          <cell r="Q118">
            <v>59</v>
          </cell>
          <cell r="R118">
            <v>73.88</v>
          </cell>
          <cell r="S118">
            <v>66.44</v>
          </cell>
        </row>
        <row r="119">
          <cell r="F119" t="str">
            <v>李玉静</v>
          </cell>
        </row>
        <row r="119">
          <cell r="N119" t="str">
            <v>女</v>
          </cell>
          <cell r="O119" t="str">
            <v>370827200009163222</v>
          </cell>
          <cell r="P119">
            <v>20220011228</v>
          </cell>
          <cell r="Q119">
            <v>60.1</v>
          </cell>
          <cell r="R119">
            <v>72.5</v>
          </cell>
          <cell r="S119">
            <v>66.3</v>
          </cell>
        </row>
        <row r="120">
          <cell r="F120" t="str">
            <v>陈颜丽</v>
          </cell>
        </row>
        <row r="120">
          <cell r="N120" t="str">
            <v>女</v>
          </cell>
          <cell r="O120" t="str">
            <v>370882200004062021</v>
          </cell>
          <cell r="P120">
            <v>20220010922</v>
          </cell>
          <cell r="Q120">
            <v>60</v>
          </cell>
          <cell r="R120">
            <v>72.32</v>
          </cell>
          <cell r="S120">
            <v>66.16</v>
          </cell>
        </row>
        <row r="121">
          <cell r="F121" t="str">
            <v>刘辉</v>
          </cell>
        </row>
        <row r="121">
          <cell r="N121" t="str">
            <v>男</v>
          </cell>
          <cell r="O121" t="str">
            <v>370881200005054836</v>
          </cell>
          <cell r="P121">
            <v>20220021707</v>
          </cell>
          <cell r="Q121">
            <v>61</v>
          </cell>
          <cell r="R121">
            <v>69</v>
          </cell>
          <cell r="S121">
            <v>65</v>
          </cell>
        </row>
        <row r="122">
          <cell r="F122" t="str">
            <v>张门</v>
          </cell>
        </row>
        <row r="122">
          <cell r="N122" t="str">
            <v>男</v>
          </cell>
          <cell r="O122" t="str">
            <v>370829200109094933</v>
          </cell>
          <cell r="P122">
            <v>20220023928</v>
          </cell>
          <cell r="Q122">
            <v>70.2</v>
          </cell>
          <cell r="R122">
            <v>0</v>
          </cell>
          <cell r="S122">
            <v>35.1</v>
          </cell>
        </row>
        <row r="123">
          <cell r="F123" t="str">
            <v>武心鲁</v>
          </cell>
        </row>
        <row r="123">
          <cell r="N123" t="str">
            <v>男</v>
          </cell>
          <cell r="O123" t="str">
            <v>37132920001114481X</v>
          </cell>
          <cell r="P123">
            <v>20220021807</v>
          </cell>
          <cell r="Q123">
            <v>62.7</v>
          </cell>
          <cell r="R123">
            <v>0</v>
          </cell>
          <cell r="S123">
            <v>31.35</v>
          </cell>
        </row>
        <row r="124">
          <cell r="F124" t="str">
            <v>霍亚萍</v>
          </cell>
        </row>
        <row r="124">
          <cell r="N124" t="str">
            <v>女</v>
          </cell>
          <cell r="O124" t="str">
            <v>370830200106185720</v>
          </cell>
          <cell r="P124">
            <v>20220021124</v>
          </cell>
          <cell r="Q124">
            <v>61.8</v>
          </cell>
          <cell r="R124">
            <v>0</v>
          </cell>
          <cell r="S124">
            <v>30.9</v>
          </cell>
        </row>
        <row r="125">
          <cell r="F125" t="str">
            <v>张艳萍</v>
          </cell>
        </row>
        <row r="125">
          <cell r="N125" t="str">
            <v>女</v>
          </cell>
          <cell r="O125" t="str">
            <v>371329200010043929</v>
          </cell>
          <cell r="P125">
            <v>20220011009</v>
          </cell>
          <cell r="Q125">
            <v>60.2</v>
          </cell>
          <cell r="R125">
            <v>0</v>
          </cell>
          <cell r="S125">
            <v>30.1</v>
          </cell>
        </row>
        <row r="126">
          <cell r="F126" t="str">
            <v>闫师施</v>
          </cell>
        </row>
        <row r="126">
          <cell r="N126" t="str">
            <v>女</v>
          </cell>
          <cell r="O126" t="str">
            <v>370883199811101649</v>
          </cell>
          <cell r="P126">
            <v>20220021914</v>
          </cell>
          <cell r="Q126">
            <v>70.5</v>
          </cell>
          <cell r="R126">
            <v>0</v>
          </cell>
          <cell r="S126">
            <v>35.25</v>
          </cell>
        </row>
        <row r="127">
          <cell r="F127" t="str">
            <v>刘翠云</v>
          </cell>
        </row>
        <row r="127">
          <cell r="N127" t="str">
            <v>女</v>
          </cell>
          <cell r="O127" t="str">
            <v>370921199808115720</v>
          </cell>
          <cell r="P127">
            <v>20220020630</v>
          </cell>
          <cell r="Q127">
            <v>67</v>
          </cell>
          <cell r="R127">
            <v>0</v>
          </cell>
          <cell r="S127">
            <v>33.5</v>
          </cell>
        </row>
        <row r="128">
          <cell r="F128" t="str">
            <v>李亚茹</v>
          </cell>
        </row>
        <row r="128">
          <cell r="N128" t="str">
            <v>女</v>
          </cell>
          <cell r="O128" t="str">
            <v>370829199908012521</v>
          </cell>
          <cell r="P128">
            <v>20220010927</v>
          </cell>
          <cell r="Q128">
            <v>66.8</v>
          </cell>
          <cell r="R128">
            <v>0</v>
          </cell>
          <cell r="S128">
            <v>33.4</v>
          </cell>
        </row>
        <row r="129">
          <cell r="F129" t="str">
            <v>李亚谦</v>
          </cell>
        </row>
        <row r="129">
          <cell r="N129" t="str">
            <v>男</v>
          </cell>
          <cell r="O129" t="str">
            <v>370828199803302614</v>
          </cell>
          <cell r="P129">
            <v>20220021518</v>
          </cell>
          <cell r="Q129">
            <v>67.7</v>
          </cell>
          <cell r="R129">
            <v>79.14</v>
          </cell>
          <cell r="S129">
            <v>73.42</v>
          </cell>
        </row>
        <row r="130">
          <cell r="F130" t="str">
            <v>李文波</v>
          </cell>
        </row>
        <row r="130">
          <cell r="N130" t="str">
            <v>女</v>
          </cell>
          <cell r="O130" t="str">
            <v>370829199106243221</v>
          </cell>
          <cell r="P130">
            <v>20220020714</v>
          </cell>
          <cell r="Q130">
            <v>65.1</v>
          </cell>
          <cell r="R130">
            <v>81.36</v>
          </cell>
          <cell r="S130">
            <v>73.23</v>
          </cell>
        </row>
        <row r="131">
          <cell r="F131" t="str">
            <v>曹玉</v>
          </cell>
        </row>
        <row r="131">
          <cell r="N131" t="str">
            <v>女</v>
          </cell>
          <cell r="O131" t="str">
            <v>370826199305106829</v>
          </cell>
          <cell r="P131">
            <v>20220021514</v>
          </cell>
          <cell r="Q131">
            <v>64.8</v>
          </cell>
          <cell r="R131">
            <v>78.6</v>
          </cell>
          <cell r="S131">
            <v>71.7</v>
          </cell>
        </row>
        <row r="132">
          <cell r="F132" t="str">
            <v>李允允</v>
          </cell>
        </row>
        <row r="132">
          <cell r="N132" t="str">
            <v>女</v>
          </cell>
          <cell r="O132" t="str">
            <v>370829199003031760</v>
          </cell>
          <cell r="P132">
            <v>20220010523</v>
          </cell>
          <cell r="Q132">
            <v>61.8</v>
          </cell>
          <cell r="R132">
            <v>81.28</v>
          </cell>
          <cell r="S132">
            <v>71.54</v>
          </cell>
        </row>
        <row r="133">
          <cell r="F133" t="str">
            <v>李太振</v>
          </cell>
        </row>
        <row r="133">
          <cell r="N133" t="str">
            <v>男</v>
          </cell>
          <cell r="O133" t="str">
            <v>370829199301031013</v>
          </cell>
          <cell r="P133">
            <v>20220022307</v>
          </cell>
          <cell r="Q133">
            <v>61.5</v>
          </cell>
          <cell r="R133">
            <v>80.16</v>
          </cell>
          <cell r="S133">
            <v>70.83</v>
          </cell>
        </row>
        <row r="134">
          <cell r="F134" t="str">
            <v>王琪</v>
          </cell>
        </row>
        <row r="134">
          <cell r="N134" t="str">
            <v>女</v>
          </cell>
          <cell r="O134" t="str">
            <v>370811199902265524</v>
          </cell>
          <cell r="P134">
            <v>20220023109</v>
          </cell>
          <cell r="Q134">
            <v>58.4</v>
          </cell>
          <cell r="R134">
            <v>81.28</v>
          </cell>
          <cell r="S134">
            <v>69.84</v>
          </cell>
        </row>
        <row r="135">
          <cell r="F135" t="str">
            <v>高菲</v>
          </cell>
        </row>
        <row r="135">
          <cell r="N135" t="str">
            <v>女</v>
          </cell>
          <cell r="O135" t="str">
            <v>370481199612304641</v>
          </cell>
          <cell r="P135">
            <v>20220011813</v>
          </cell>
          <cell r="Q135">
            <v>60.1</v>
          </cell>
          <cell r="R135">
            <v>79.4</v>
          </cell>
          <cell r="S135">
            <v>69.75</v>
          </cell>
        </row>
        <row r="136">
          <cell r="F136" t="str">
            <v>王猛</v>
          </cell>
        </row>
        <row r="136">
          <cell r="N136" t="str">
            <v>男</v>
          </cell>
          <cell r="O136" t="str">
            <v>370831199004053912</v>
          </cell>
          <cell r="P136">
            <v>20220041214</v>
          </cell>
          <cell r="Q136">
            <v>72.4</v>
          </cell>
          <cell r="R136">
            <v>71.88</v>
          </cell>
          <cell r="S136">
            <v>72.14</v>
          </cell>
        </row>
        <row r="137">
          <cell r="F137" t="str">
            <v>刘艳菲</v>
          </cell>
        </row>
        <row r="137">
          <cell r="N137" t="str">
            <v>女</v>
          </cell>
          <cell r="O137" t="str">
            <v>370811199812052525</v>
          </cell>
          <cell r="P137">
            <v>20220041203</v>
          </cell>
          <cell r="Q137">
            <v>63.5</v>
          </cell>
          <cell r="R137">
            <v>78.44</v>
          </cell>
          <cell r="S137">
            <v>70.97</v>
          </cell>
        </row>
        <row r="138">
          <cell r="F138" t="str">
            <v>刘娜</v>
          </cell>
          <cell r="G138" t="str">
            <v>132-药房B</v>
          </cell>
        </row>
        <row r="138">
          <cell r="M138" t="str">
            <v>外院</v>
          </cell>
          <cell r="N138" t="str">
            <v>女</v>
          </cell>
          <cell r="O138" t="str">
            <v>370830199908062946</v>
          </cell>
          <cell r="P138">
            <v>20220041324</v>
          </cell>
          <cell r="Q138">
            <v>65.7</v>
          </cell>
          <cell r="R138">
            <v>78.76</v>
          </cell>
          <cell r="S138">
            <v>72.23</v>
          </cell>
        </row>
        <row r="139">
          <cell r="F139" t="str">
            <v>刘军玉</v>
          </cell>
        </row>
        <row r="139">
          <cell r="N139" t="str">
            <v>女</v>
          </cell>
          <cell r="O139" t="str">
            <v>370828199302102040</v>
          </cell>
          <cell r="P139">
            <v>20220041003</v>
          </cell>
          <cell r="Q139">
            <v>70.1</v>
          </cell>
          <cell r="R139">
            <v>0</v>
          </cell>
          <cell r="S139">
            <v>35.05</v>
          </cell>
        </row>
        <row r="140">
          <cell r="F140" t="str">
            <v>孔燕燕</v>
          </cell>
        </row>
        <row r="140">
          <cell r="N140" t="str">
            <v>女</v>
          </cell>
          <cell r="O140" t="str">
            <v>370832199710037326</v>
          </cell>
          <cell r="P140">
            <v>20220041229</v>
          </cell>
          <cell r="Q140">
            <v>56.1</v>
          </cell>
          <cell r="R140">
            <v>0</v>
          </cell>
          <cell r="S140">
            <v>28.05</v>
          </cell>
        </row>
        <row r="141">
          <cell r="F141" t="str">
            <v>孔伟业</v>
          </cell>
        </row>
        <row r="141">
          <cell r="N141" t="str">
            <v>男</v>
          </cell>
          <cell r="O141" t="str">
            <v>370831199701091519</v>
          </cell>
          <cell r="P141">
            <v>20220040102</v>
          </cell>
          <cell r="Q141">
            <v>75.9</v>
          </cell>
          <cell r="R141">
            <v>77.98</v>
          </cell>
          <cell r="S141">
            <v>76.94</v>
          </cell>
        </row>
        <row r="142">
          <cell r="F142" t="str">
            <v>杨丽</v>
          </cell>
        </row>
        <row r="142">
          <cell r="N142" t="str">
            <v>女</v>
          </cell>
          <cell r="O142" t="str">
            <v>370832199311060027</v>
          </cell>
          <cell r="P142">
            <v>20220040221</v>
          </cell>
          <cell r="Q142">
            <v>74.4</v>
          </cell>
          <cell r="R142">
            <v>78.84</v>
          </cell>
          <cell r="S142">
            <v>76.62</v>
          </cell>
        </row>
        <row r="143">
          <cell r="F143" t="str">
            <v>闫凡杰</v>
          </cell>
        </row>
        <row r="143">
          <cell r="N143" t="str">
            <v>男</v>
          </cell>
          <cell r="O143" t="str">
            <v>371327198802101231</v>
          </cell>
          <cell r="P143">
            <v>20220040308</v>
          </cell>
          <cell r="Q143">
            <v>70.2</v>
          </cell>
          <cell r="R143">
            <v>0</v>
          </cell>
          <cell r="S143">
            <v>35.1</v>
          </cell>
        </row>
        <row r="144">
          <cell r="F144" t="str">
            <v>毛政</v>
          </cell>
        </row>
        <row r="144">
          <cell r="N144" t="str">
            <v>男</v>
          </cell>
          <cell r="O144" t="str">
            <v>370785199902080035</v>
          </cell>
          <cell r="P144">
            <v>20220043102</v>
          </cell>
          <cell r="Q144">
            <v>61.2</v>
          </cell>
          <cell r="R144">
            <v>77.86</v>
          </cell>
          <cell r="S144">
            <v>69.53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O27" sqref="O27"/>
    </sheetView>
  </sheetViews>
  <sheetFormatPr defaultColWidth="9" defaultRowHeight="13.5"/>
  <cols>
    <col min="2" max="2" width="20.5" customWidth="1"/>
    <col min="3" max="3" width="17" customWidth="1"/>
    <col min="4" max="4" width="13.125" customWidth="1"/>
    <col min="5" max="5" width="15.75" customWidth="1"/>
    <col min="6" max="6" width="14.75" style="1" customWidth="1"/>
    <col min="7" max="7" width="13.5" style="1" customWidth="1"/>
    <col min="8" max="8" width="17.875" style="1" customWidth="1"/>
    <col min="9" max="9" width="15.25" customWidth="1"/>
    <col min="10" max="10" width="15.75" customWidth="1"/>
  </cols>
  <sheetData>
    <row r="1" ht="42" customHeight="1" spans="1:10">
      <c r="A1" s="2" t="s">
        <v>0</v>
      </c>
      <c r="B1" s="3"/>
      <c r="C1" s="3"/>
      <c r="D1" s="3"/>
      <c r="E1" s="3"/>
      <c r="F1" s="4"/>
      <c r="G1" s="4"/>
      <c r="H1" s="4"/>
      <c r="I1" s="3"/>
      <c r="J1" s="3"/>
    </row>
    <row r="2" ht="39.95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</row>
    <row r="3" ht="39.95" customHeight="1" spans="1:10">
      <c r="A3" s="8">
        <v>1</v>
      </c>
      <c r="B3" s="9" t="s">
        <v>11</v>
      </c>
      <c r="C3" s="9" t="s">
        <v>12</v>
      </c>
      <c r="D3" s="10" t="s">
        <v>13</v>
      </c>
      <c r="E3" s="9">
        <v>20220032901</v>
      </c>
      <c r="F3" s="11">
        <v>54.7</v>
      </c>
      <c r="G3" s="11">
        <v>79.56</v>
      </c>
      <c r="H3" s="11">
        <v>67.13</v>
      </c>
      <c r="I3" s="29" t="s">
        <v>14</v>
      </c>
      <c r="J3" s="29" t="s">
        <v>14</v>
      </c>
    </row>
    <row r="4" ht="39.95" customHeight="1" spans="1:10">
      <c r="A4" s="8">
        <v>2</v>
      </c>
      <c r="B4" s="9" t="s">
        <v>11</v>
      </c>
      <c r="C4" s="9" t="s">
        <v>15</v>
      </c>
      <c r="D4" s="10" t="s">
        <v>16</v>
      </c>
      <c r="E4" s="9">
        <v>20220032115</v>
      </c>
      <c r="F4" s="11">
        <v>47.4</v>
      </c>
      <c r="G4" s="11">
        <v>80.28</v>
      </c>
      <c r="H4" s="11">
        <v>63.84</v>
      </c>
      <c r="I4" s="29" t="s">
        <v>14</v>
      </c>
      <c r="J4" s="29" t="s">
        <v>14</v>
      </c>
    </row>
    <row r="5" ht="39.95" customHeight="1" spans="1:10">
      <c r="A5" s="8">
        <v>3</v>
      </c>
      <c r="B5" s="9" t="s">
        <v>11</v>
      </c>
      <c r="C5" s="9" t="s">
        <v>17</v>
      </c>
      <c r="D5" s="10" t="s">
        <v>18</v>
      </c>
      <c r="E5" s="9">
        <v>20220024211</v>
      </c>
      <c r="F5" s="11">
        <v>72.7</v>
      </c>
      <c r="G5" s="11">
        <v>83.78</v>
      </c>
      <c r="H5" s="11">
        <v>78.24</v>
      </c>
      <c r="I5" s="29" t="s">
        <v>14</v>
      </c>
      <c r="J5" s="29" t="s">
        <v>14</v>
      </c>
    </row>
    <row r="6" ht="39.95" customHeight="1" spans="1:10">
      <c r="A6" s="8">
        <v>4</v>
      </c>
      <c r="B6" s="9" t="s">
        <v>19</v>
      </c>
      <c r="C6" s="9" t="s">
        <v>20</v>
      </c>
      <c r="D6" s="10" t="s">
        <v>21</v>
      </c>
      <c r="E6" s="9">
        <v>20220031320</v>
      </c>
      <c r="F6" s="11">
        <v>55.7</v>
      </c>
      <c r="G6" s="11">
        <v>79.16</v>
      </c>
      <c r="H6" s="11">
        <v>67.43</v>
      </c>
      <c r="I6" s="16" t="s">
        <v>14</v>
      </c>
      <c r="J6" s="16" t="s">
        <v>14</v>
      </c>
    </row>
    <row r="7" ht="39.95" customHeight="1" spans="1:10">
      <c r="A7" s="8">
        <v>5</v>
      </c>
      <c r="B7" s="12" t="s">
        <v>22</v>
      </c>
      <c r="C7" s="13" t="s">
        <v>23</v>
      </c>
      <c r="D7" s="14" t="s">
        <v>24</v>
      </c>
      <c r="E7" s="9">
        <v>20220031901</v>
      </c>
      <c r="F7" s="15">
        <v>59.9</v>
      </c>
      <c r="G7" s="15">
        <v>79.16</v>
      </c>
      <c r="H7" s="15">
        <v>69.53</v>
      </c>
      <c r="I7" s="29" t="s">
        <v>14</v>
      </c>
      <c r="J7" s="29" t="s">
        <v>14</v>
      </c>
    </row>
    <row r="8" ht="39.95" customHeight="1" spans="1:10">
      <c r="A8" s="8">
        <v>6</v>
      </c>
      <c r="B8" s="12" t="s">
        <v>22</v>
      </c>
      <c r="C8" s="13" t="s">
        <v>25</v>
      </c>
      <c r="D8" s="16" t="s">
        <v>26</v>
      </c>
      <c r="E8" s="9">
        <v>20220031318</v>
      </c>
      <c r="F8" s="15">
        <v>54.1</v>
      </c>
      <c r="G8" s="15">
        <v>78.9</v>
      </c>
      <c r="H8" s="15">
        <v>66.5</v>
      </c>
      <c r="I8" s="16" t="s">
        <v>14</v>
      </c>
      <c r="J8" s="16" t="s">
        <v>14</v>
      </c>
    </row>
    <row r="9" ht="39.95" customHeight="1" spans="1:10">
      <c r="A9" s="8">
        <v>7</v>
      </c>
      <c r="B9" s="12" t="s">
        <v>22</v>
      </c>
      <c r="C9" s="13" t="s">
        <v>27</v>
      </c>
      <c r="D9" s="13" t="s">
        <v>28</v>
      </c>
      <c r="E9" s="9">
        <v>20220030617</v>
      </c>
      <c r="F9" s="15">
        <v>61.5</v>
      </c>
      <c r="G9" s="15">
        <v>79.44</v>
      </c>
      <c r="H9" s="15">
        <v>70.47</v>
      </c>
      <c r="I9" s="16" t="s">
        <v>14</v>
      </c>
      <c r="J9" s="16" t="s">
        <v>14</v>
      </c>
    </row>
    <row r="10" ht="39.95" customHeight="1" spans="1:10">
      <c r="A10" s="8">
        <v>8</v>
      </c>
      <c r="B10" s="12" t="s">
        <v>22</v>
      </c>
      <c r="C10" s="13" t="s">
        <v>27</v>
      </c>
      <c r="D10" s="14" t="s">
        <v>29</v>
      </c>
      <c r="E10" s="9">
        <v>20220030105</v>
      </c>
      <c r="F10" s="15">
        <v>56.4</v>
      </c>
      <c r="G10" s="15">
        <v>81.1</v>
      </c>
      <c r="H10" s="15">
        <v>68.75</v>
      </c>
      <c r="I10" s="29" t="s">
        <v>14</v>
      </c>
      <c r="J10" s="29" t="s">
        <v>14</v>
      </c>
    </row>
    <row r="11" ht="39.95" customHeight="1" spans="1:10">
      <c r="A11" s="8">
        <v>9</v>
      </c>
      <c r="B11" s="12" t="s">
        <v>22</v>
      </c>
      <c r="C11" s="13" t="s">
        <v>27</v>
      </c>
      <c r="D11" s="13" t="s">
        <v>30</v>
      </c>
      <c r="E11" s="9">
        <v>20220030525</v>
      </c>
      <c r="F11" s="15">
        <v>43</v>
      </c>
      <c r="G11" s="15">
        <v>81.92</v>
      </c>
      <c r="H11" s="15">
        <v>62.46</v>
      </c>
      <c r="I11" s="16" t="s">
        <v>14</v>
      </c>
      <c r="J11" s="16" t="s">
        <v>14</v>
      </c>
    </row>
    <row r="12" ht="39.95" customHeight="1" spans="1:10">
      <c r="A12" s="8">
        <v>10</v>
      </c>
      <c r="B12" s="12" t="s">
        <v>22</v>
      </c>
      <c r="C12" s="13" t="s">
        <v>31</v>
      </c>
      <c r="D12" s="13" t="s">
        <v>32</v>
      </c>
      <c r="E12" s="9">
        <v>20220022523</v>
      </c>
      <c r="F12" s="15">
        <v>64.4</v>
      </c>
      <c r="G12" s="15">
        <v>76.74</v>
      </c>
      <c r="H12" s="15">
        <v>70.57</v>
      </c>
      <c r="I12" s="29" t="s">
        <v>14</v>
      </c>
      <c r="J12" s="29" t="s">
        <v>14</v>
      </c>
    </row>
    <row r="13" ht="39.95" customHeight="1" spans="1:10">
      <c r="A13" s="8">
        <v>11</v>
      </c>
      <c r="B13" s="12" t="s">
        <v>22</v>
      </c>
      <c r="C13" s="13" t="s">
        <v>31</v>
      </c>
      <c r="D13" s="13" t="s">
        <v>33</v>
      </c>
      <c r="E13" s="9">
        <v>20220011929</v>
      </c>
      <c r="F13" s="15">
        <v>54</v>
      </c>
      <c r="G13" s="15">
        <v>76.14</v>
      </c>
      <c r="H13" s="15">
        <v>65.07</v>
      </c>
      <c r="I13" s="29" t="s">
        <v>14</v>
      </c>
      <c r="J13" s="29" t="s">
        <v>14</v>
      </c>
    </row>
    <row r="14" ht="39.95" customHeight="1" spans="1:10">
      <c r="A14" s="8">
        <v>12</v>
      </c>
      <c r="B14" s="12" t="s">
        <v>22</v>
      </c>
      <c r="C14" s="13" t="s">
        <v>34</v>
      </c>
      <c r="D14" s="14" t="s">
        <v>35</v>
      </c>
      <c r="E14" s="9">
        <v>20220040218</v>
      </c>
      <c r="F14" s="15">
        <v>75.8</v>
      </c>
      <c r="G14" s="15">
        <v>82.02</v>
      </c>
      <c r="H14" s="15">
        <v>78.91</v>
      </c>
      <c r="I14" s="16" t="s">
        <v>14</v>
      </c>
      <c r="J14" s="16" t="s">
        <v>14</v>
      </c>
    </row>
    <row r="15" ht="39.95" customHeight="1" spans="1:10">
      <c r="A15" s="8">
        <v>13</v>
      </c>
      <c r="B15" s="16" t="s">
        <v>36</v>
      </c>
      <c r="C15" s="17" t="s">
        <v>37</v>
      </c>
      <c r="D15" s="18" t="s">
        <v>38</v>
      </c>
      <c r="E15" s="18">
        <v>20220032425</v>
      </c>
      <c r="F15" s="19">
        <v>53.6</v>
      </c>
      <c r="G15" s="19">
        <v>79.74</v>
      </c>
      <c r="H15" s="19">
        <v>66.67</v>
      </c>
      <c r="I15" s="30" t="s">
        <v>14</v>
      </c>
      <c r="J15" s="30" t="s">
        <v>14</v>
      </c>
    </row>
    <row r="16" ht="39.95" customHeight="1" spans="1:10">
      <c r="A16" s="8">
        <v>14</v>
      </c>
      <c r="B16" s="16" t="s">
        <v>36</v>
      </c>
      <c r="C16" s="17" t="s">
        <v>39</v>
      </c>
      <c r="D16" s="18" t="s">
        <v>40</v>
      </c>
      <c r="E16" s="20">
        <v>20220042507</v>
      </c>
      <c r="F16" s="21">
        <v>61.3</v>
      </c>
      <c r="G16" s="21">
        <v>79.26</v>
      </c>
      <c r="H16" s="21">
        <v>70.28</v>
      </c>
      <c r="I16" s="30" t="s">
        <v>14</v>
      </c>
      <c r="J16" s="30" t="s">
        <v>14</v>
      </c>
    </row>
    <row r="17" ht="39.95" customHeight="1" spans="1:10">
      <c r="A17" s="8">
        <v>15</v>
      </c>
      <c r="B17" s="16" t="s">
        <v>41</v>
      </c>
      <c r="C17" s="16" t="s">
        <v>42</v>
      </c>
      <c r="D17" s="16" t="s">
        <v>43</v>
      </c>
      <c r="E17" s="22">
        <v>20220031921</v>
      </c>
      <c r="F17" s="23">
        <v>51</v>
      </c>
      <c r="G17" s="23">
        <v>78.64</v>
      </c>
      <c r="H17" s="23">
        <v>64.82</v>
      </c>
      <c r="I17" s="31" t="s">
        <v>14</v>
      </c>
      <c r="J17" s="31" t="s">
        <v>14</v>
      </c>
    </row>
    <row r="18" ht="39.95" customHeight="1" spans="1:10">
      <c r="A18" s="8">
        <v>16</v>
      </c>
      <c r="B18" s="16" t="s">
        <v>41</v>
      </c>
      <c r="C18" s="16" t="s">
        <v>44</v>
      </c>
      <c r="D18" s="16" t="s">
        <v>45</v>
      </c>
      <c r="E18" s="22">
        <v>20220032124</v>
      </c>
      <c r="F18" s="23">
        <v>61.4</v>
      </c>
      <c r="G18" s="23">
        <v>78.72</v>
      </c>
      <c r="H18" s="23">
        <v>70.06</v>
      </c>
      <c r="I18" s="31" t="s">
        <v>14</v>
      </c>
      <c r="J18" s="31" t="s">
        <v>14</v>
      </c>
    </row>
    <row r="19" ht="39.95" customHeight="1" spans="1:10">
      <c r="A19" s="8">
        <v>17</v>
      </c>
      <c r="B19" s="16" t="s">
        <v>41</v>
      </c>
      <c r="C19" s="12" t="s">
        <v>46</v>
      </c>
      <c r="D19" s="16" t="s">
        <v>47</v>
      </c>
      <c r="E19" s="22">
        <v>20220022328</v>
      </c>
      <c r="F19" s="23">
        <v>68.5</v>
      </c>
      <c r="G19" s="24">
        <v>80.12</v>
      </c>
      <c r="H19" s="24">
        <v>74.31</v>
      </c>
      <c r="I19" s="31" t="s">
        <v>14</v>
      </c>
      <c r="J19" s="31" t="s">
        <v>14</v>
      </c>
    </row>
    <row r="20" ht="39.95" customHeight="1" spans="1:10">
      <c r="A20" s="8">
        <v>18</v>
      </c>
      <c r="B20" s="12" t="s">
        <v>48</v>
      </c>
      <c r="C20" s="12" t="s">
        <v>49</v>
      </c>
      <c r="D20" s="14" t="s">
        <v>50</v>
      </c>
      <c r="E20" s="25">
        <v>20220033528</v>
      </c>
      <c r="F20" s="26">
        <v>51.4</v>
      </c>
      <c r="G20" s="26">
        <v>78.26</v>
      </c>
      <c r="H20" s="26">
        <v>64.83</v>
      </c>
      <c r="I20" s="31" t="s">
        <v>14</v>
      </c>
      <c r="J20" s="31" t="s">
        <v>14</v>
      </c>
    </row>
    <row r="21" ht="39.95" customHeight="1" spans="1:10">
      <c r="A21" s="8">
        <v>19</v>
      </c>
      <c r="B21" s="12" t="s">
        <v>48</v>
      </c>
      <c r="C21" s="12" t="s">
        <v>51</v>
      </c>
      <c r="D21" s="27" t="s">
        <v>52</v>
      </c>
      <c r="E21" s="25">
        <v>20220042502</v>
      </c>
      <c r="F21" s="26">
        <v>61.8</v>
      </c>
      <c r="G21" s="26">
        <v>72.42</v>
      </c>
      <c r="H21" s="26">
        <v>67.11</v>
      </c>
      <c r="I21" s="31" t="s">
        <v>14</v>
      </c>
      <c r="J21" s="31" t="s">
        <v>14</v>
      </c>
    </row>
    <row r="22" ht="39.95" customHeight="1" spans="1:10">
      <c r="A22" s="8">
        <v>20</v>
      </c>
      <c r="B22" s="12" t="s">
        <v>48</v>
      </c>
      <c r="C22" s="9" t="s">
        <v>53</v>
      </c>
      <c r="D22" s="13" t="s">
        <v>54</v>
      </c>
      <c r="E22" s="9">
        <f>VLOOKUP(D22,[1]体检政审信息汇总表!$F:$P,11,0)</f>
        <v>20220032715</v>
      </c>
      <c r="F22" s="11">
        <f>VLOOKUP(D22,[1]体检政审信息汇总表!$F:$Q,12,0)</f>
        <v>50.1</v>
      </c>
      <c r="G22" s="11">
        <f>VLOOKUP(D22,[1]体检政审信息汇总表!$F:$R,13,0)</f>
        <v>78.1</v>
      </c>
      <c r="H22" s="11">
        <f>VLOOKUP(D22,[1]体检政审信息汇总表!$F:$S,14,0)</f>
        <v>64.1</v>
      </c>
      <c r="I22" s="31" t="s">
        <v>14</v>
      </c>
      <c r="J22" s="31" t="s">
        <v>14</v>
      </c>
    </row>
    <row r="23" ht="39.95" customHeight="1" spans="1:10">
      <c r="A23" s="8">
        <v>21</v>
      </c>
      <c r="B23" s="12" t="s">
        <v>48</v>
      </c>
      <c r="C23" s="12" t="s">
        <v>55</v>
      </c>
      <c r="D23" s="28" t="s">
        <v>56</v>
      </c>
      <c r="E23" s="25">
        <v>20220022203</v>
      </c>
      <c r="F23" s="26">
        <v>65.2</v>
      </c>
      <c r="G23" s="26">
        <v>83.98</v>
      </c>
      <c r="H23" s="26">
        <v>74.59</v>
      </c>
      <c r="I23" s="31" t="s">
        <v>14</v>
      </c>
      <c r="J23" s="31" t="s">
        <v>14</v>
      </c>
    </row>
    <row r="24" ht="39.95" customHeight="1" spans="1:10">
      <c r="A24" s="8">
        <v>22</v>
      </c>
      <c r="B24" s="12" t="s">
        <v>48</v>
      </c>
      <c r="C24" s="12" t="s">
        <v>55</v>
      </c>
      <c r="D24" s="28" t="s">
        <v>57</v>
      </c>
      <c r="E24" s="25">
        <v>20220022424</v>
      </c>
      <c r="F24" s="26">
        <v>65.6</v>
      </c>
      <c r="G24" s="26">
        <v>80.72</v>
      </c>
      <c r="H24" s="26">
        <v>73.16</v>
      </c>
      <c r="I24" s="31" t="s">
        <v>14</v>
      </c>
      <c r="J24" s="31" t="s">
        <v>14</v>
      </c>
    </row>
    <row r="25" ht="39.95" customHeight="1" spans="1:10">
      <c r="A25" s="8">
        <v>23</v>
      </c>
      <c r="B25" s="12" t="s">
        <v>48</v>
      </c>
      <c r="C25" s="9" t="s">
        <v>55</v>
      </c>
      <c r="D25" s="13" t="s">
        <v>58</v>
      </c>
      <c r="E25" s="9">
        <f>VLOOKUP(D25,[1]体检政审信息汇总表!$F:$P,11,0)</f>
        <v>20220021206</v>
      </c>
      <c r="F25" s="11">
        <f>VLOOKUP(D25,[1]体检政审信息汇总表!$F:$Q,12,0)</f>
        <v>65.4</v>
      </c>
      <c r="G25" s="11">
        <f>VLOOKUP(D25,[1]体检政审信息汇总表!$F:$R,13,0)</f>
        <v>82.48</v>
      </c>
      <c r="H25" s="11">
        <f>VLOOKUP(D25,[1]体检政审信息汇总表!$F:$S,14,0)</f>
        <v>73.94</v>
      </c>
      <c r="I25" s="31" t="s">
        <v>14</v>
      </c>
      <c r="J25" s="31" t="s">
        <v>14</v>
      </c>
    </row>
    <row r="26" ht="39.95" customHeight="1" spans="1:10">
      <c r="A26" s="8">
        <v>24</v>
      </c>
      <c r="B26" s="12" t="s">
        <v>48</v>
      </c>
      <c r="C26" s="12" t="s">
        <v>55</v>
      </c>
      <c r="D26" s="16" t="s">
        <v>59</v>
      </c>
      <c r="E26" s="25">
        <v>20220010617</v>
      </c>
      <c r="F26" s="26">
        <v>68.8</v>
      </c>
      <c r="G26" s="26">
        <v>76.5</v>
      </c>
      <c r="H26" s="26">
        <v>72.65</v>
      </c>
      <c r="I26" s="31" t="s">
        <v>14</v>
      </c>
      <c r="J26" s="31" t="s">
        <v>14</v>
      </c>
    </row>
    <row r="27" ht="39.95" customHeight="1" spans="1:10">
      <c r="A27" s="8">
        <v>25</v>
      </c>
      <c r="B27" s="12" t="s">
        <v>48</v>
      </c>
      <c r="C27" s="9" t="s">
        <v>60</v>
      </c>
      <c r="D27" s="13" t="s">
        <v>61</v>
      </c>
      <c r="E27" s="9">
        <f>VLOOKUP(D27,[1]体检政审信息汇总表!$F:$P,11,0)</f>
        <v>20220010921</v>
      </c>
      <c r="F27" s="11">
        <f>VLOOKUP(D27,[1]体检政审信息汇总表!$F:$Q,12,0)</f>
        <v>57.1</v>
      </c>
      <c r="G27" s="11">
        <f>VLOOKUP(D27,[1]体检政审信息汇总表!$F:$R,13,0)</f>
        <v>74.74</v>
      </c>
      <c r="H27" s="11">
        <f>VLOOKUP(D27,[1]体检政审信息汇总表!$F:$S,14,0)</f>
        <v>65.92</v>
      </c>
      <c r="I27" s="31" t="s">
        <v>14</v>
      </c>
      <c r="J27" s="31" t="s">
        <v>14</v>
      </c>
    </row>
    <row r="28" ht="39.95" customHeight="1" spans="1:10">
      <c r="A28" s="8">
        <v>26</v>
      </c>
      <c r="B28" s="12" t="s">
        <v>48</v>
      </c>
      <c r="C28" s="12" t="s">
        <v>62</v>
      </c>
      <c r="D28" s="28" t="s">
        <v>63</v>
      </c>
      <c r="E28" s="25">
        <v>20220022626</v>
      </c>
      <c r="F28" s="26">
        <v>69.1</v>
      </c>
      <c r="G28" s="26">
        <v>81.46</v>
      </c>
      <c r="H28" s="26">
        <v>75.28</v>
      </c>
      <c r="I28" s="31" t="s">
        <v>14</v>
      </c>
      <c r="J28" s="31" t="s">
        <v>14</v>
      </c>
    </row>
    <row r="29" ht="39.95" customHeight="1" spans="1:10">
      <c r="A29" s="8">
        <v>27</v>
      </c>
      <c r="B29" s="12" t="s">
        <v>48</v>
      </c>
      <c r="C29" s="9" t="s">
        <v>64</v>
      </c>
      <c r="D29" s="13" t="s">
        <v>65</v>
      </c>
      <c r="E29" s="9">
        <f>VLOOKUP(D29,[1]体检政审信息汇总表!$F:$P,11,0)</f>
        <v>20220041312</v>
      </c>
      <c r="F29" s="11">
        <f>VLOOKUP(D29,[1]体检政审信息汇总表!$F:$Q,12,0)</f>
        <v>66.1</v>
      </c>
      <c r="G29" s="11">
        <f>VLOOKUP(D29,[1]体检政审信息汇总表!$F:$R,13,0)</f>
        <v>78.42</v>
      </c>
      <c r="H29" s="11">
        <f>VLOOKUP(D29,[1]体检政审信息汇总表!$F:$S,14,0)</f>
        <v>72.26</v>
      </c>
      <c r="I29" s="31" t="s">
        <v>14</v>
      </c>
      <c r="J29" s="31" t="s">
        <v>14</v>
      </c>
    </row>
    <row r="30" ht="40" customHeight="1" spans="1:10">
      <c r="A30" s="5">
        <v>28</v>
      </c>
      <c r="B30" s="12" t="s">
        <v>48</v>
      </c>
      <c r="C30" s="9" t="s">
        <v>66</v>
      </c>
      <c r="D30" s="13" t="s">
        <v>67</v>
      </c>
      <c r="E30" s="9">
        <f>VLOOKUP(D30,[1]体检政审信息汇总表!$F:$P,11,0)</f>
        <v>20220040201</v>
      </c>
      <c r="F30" s="11">
        <f>VLOOKUP(D30,[1]体检政审信息汇总表!$F:$Q,12,0)</f>
        <v>59.5</v>
      </c>
      <c r="G30" s="11">
        <f>VLOOKUP(D30,[1]体检政审信息汇总表!$F:$R,13,0)</f>
        <v>80.38</v>
      </c>
      <c r="H30" s="11">
        <f>VLOOKUP(D30,[1]体检政审信息汇总表!$F:$S,14,0)</f>
        <v>69.94</v>
      </c>
      <c r="I30" s="31" t="s">
        <v>14</v>
      </c>
      <c r="J30" s="31" t="s">
        <v>14</v>
      </c>
    </row>
  </sheetData>
  <mergeCells count="1">
    <mergeCell ref="A1:J1"/>
  </mergeCells>
  <conditionalFormatting sqref="E3">
    <cfRule type="duplicateValues" dxfId="0" priority="11"/>
  </conditionalFormatting>
  <conditionalFormatting sqref="E4">
    <cfRule type="duplicateValues" dxfId="0" priority="12"/>
  </conditionalFormatting>
  <conditionalFormatting sqref="E5">
    <cfRule type="duplicateValues" dxfId="0" priority="1"/>
  </conditionalFormatting>
  <conditionalFormatting sqref="E6">
    <cfRule type="duplicateValues" dxfId="0" priority="10"/>
  </conditionalFormatting>
  <conditionalFormatting sqref="E7">
    <cfRule type="duplicateValues" dxfId="0" priority="9"/>
  </conditionalFormatting>
  <conditionalFormatting sqref="E8">
    <cfRule type="duplicateValues" dxfId="0" priority="7"/>
  </conditionalFormatting>
  <conditionalFormatting sqref="E9">
    <cfRule type="duplicateValues" dxfId="0" priority="4"/>
  </conditionalFormatting>
  <conditionalFormatting sqref="E10">
    <cfRule type="duplicateValues" dxfId="0" priority="8"/>
  </conditionalFormatting>
  <conditionalFormatting sqref="E11">
    <cfRule type="duplicateValues" dxfId="0" priority="6"/>
  </conditionalFormatting>
  <conditionalFormatting sqref="E12">
    <cfRule type="duplicateValues" dxfId="0" priority="5"/>
  </conditionalFormatting>
  <conditionalFormatting sqref="E13">
    <cfRule type="duplicateValues" dxfId="0" priority="3"/>
  </conditionalFormatting>
  <conditionalFormatting sqref="E1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Shi小培</cp:lastModifiedBy>
  <dcterms:created xsi:type="dcterms:W3CDTF">2023-01-04T06:32:00Z</dcterms:created>
  <dcterms:modified xsi:type="dcterms:W3CDTF">2023-01-06T07:54:24Z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311FFD57725D487AB580257AB9E13301</vt:lpwstr>
  </property>
  <property fmtid="{D5CDD505-2E9C-101B-9397-08002B2CF9AE}" pid="3" name="KSOProductBuildVer">
    <vt:lpwstr>2052-11.1.0.12980</vt:lpwstr>
  </property>
</Properties>
</file>