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10"/>
  </bookViews>
  <sheets>
    <sheet name="Sheet1" sheetId="1" r:id="rId1"/>
  </sheets>
  <definedNames>
    <definedName name="_xlnm._FilterDatabase" localSheetId="0" hidden="1">Sheet1!$A$2:$N$14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<sst xmlns="http://schemas.openxmlformats.org/spreadsheetml/2006/main" count="98" uniqueCount="59">
  <si>
    <t>2022年新林区医疗卫生事业单位公开招聘工作人员成绩表</t>
  </si>
  <si>
    <t>序号</t>
  </si>
  <si>
    <t>姓名</t>
  </si>
  <si>
    <t>性别</t>
  </si>
  <si>
    <t>身份证号</t>
  </si>
  <si>
    <t>报考部门</t>
  </si>
  <si>
    <t>岗位代码</t>
  </si>
  <si>
    <t>招聘人数</t>
  </si>
  <si>
    <t>准考证号</t>
  </si>
  <si>
    <t>笔试成绩</t>
  </si>
  <si>
    <t>笔试60%</t>
  </si>
  <si>
    <t>面试成绩</t>
  </si>
  <si>
    <t>面试40%</t>
  </si>
  <si>
    <t>总成绩</t>
  </si>
  <si>
    <t>排名</t>
  </si>
  <si>
    <t>备注</t>
  </si>
  <si>
    <t>郭洋</t>
  </si>
  <si>
    <t>女</t>
  </si>
  <si>
    <t>232700********4148</t>
  </si>
  <si>
    <t>新林区新民社区卫生服务中心</t>
  </si>
  <si>
    <t>001</t>
  </si>
  <si>
    <t>00010108</t>
  </si>
  <si>
    <t>进入体检考察</t>
  </si>
  <si>
    <t>李秀明</t>
  </si>
  <si>
    <t>232700********7322</t>
  </si>
  <si>
    <t>00010106</t>
  </si>
  <si>
    <t>迟景荣</t>
  </si>
  <si>
    <t>232723********1222</t>
  </si>
  <si>
    <t>00010103</t>
  </si>
  <si>
    <t>李欣竹</t>
  </si>
  <si>
    <t>232722********1125</t>
  </si>
  <si>
    <t>新林区人民医院</t>
  </si>
  <si>
    <t>003</t>
  </si>
  <si>
    <t>00010119</t>
  </si>
  <si>
    <t>张诗杨</t>
  </si>
  <si>
    <t>男</t>
  </si>
  <si>
    <t>232724********0911</t>
  </si>
  <si>
    <t>00010120</t>
  </si>
  <si>
    <t>朱天媛</t>
  </si>
  <si>
    <t>232700********422X</t>
  </si>
  <si>
    <t>00010113</t>
  </si>
  <si>
    <t>韩瑞雪</t>
  </si>
  <si>
    <t>232722********0026</t>
  </si>
  <si>
    <t>00010206</t>
  </si>
  <si>
    <t>邢丽娜</t>
  </si>
  <si>
    <t>232700********0028</t>
  </si>
  <si>
    <t>00010115</t>
  </si>
  <si>
    <t>崔警丹</t>
  </si>
  <si>
    <t>232700********0420</t>
  </si>
  <si>
    <t>00010207</t>
  </si>
  <si>
    <t>鹿莹</t>
  </si>
  <si>
    <t>232700********0227</t>
  </si>
  <si>
    <t>00010216</t>
  </si>
  <si>
    <t>郭雯雯</t>
  </si>
  <si>
    <t>232700********2424</t>
  </si>
  <si>
    <t>00010125</t>
  </si>
  <si>
    <t>张雪婷</t>
  </si>
  <si>
    <t>232700********4021</t>
  </si>
  <si>
    <t>00010203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</si>
</sst>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  <numFmt numFmtId="177" formatCode="0.00_ "/>
  </numFmts>
  <fonts count="23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rgb="FF000000"/>
      <name val="仿宋"/>
      <charset val="134"/>
    </font>
    <font>
      <sz val="11"/>
      <name val="仿宋"/>
      <charset val="134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6" fillId="1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7" fillId="25" borderId="7" applyNumberFormat="0" applyAlignment="0" applyProtection="0">
      <alignment vertical="center"/>
    </xf>
    <xf numFmtId="0" fontId="18" fillId="25" borderId="6" applyNumberFormat="0" applyAlignment="0" applyProtection="0">
      <alignment vertical="center"/>
    </xf>
    <xf numFmtId="0" fontId="19" fillId="28" borderId="8" applyNumberFormat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177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Fill="1">
      <alignment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49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0" fillId="0" borderId="1" xfId="0" applyNumberFormat="1" applyFill="1" applyBorder="1" applyAlignment="1" applyProtection="1">
      <alignment horizontal="center" vertical="center" wrapText="1"/>
      <protection locked="0"/>
    </xf>
    <xf numFmtId="177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177" fontId="0" fillId="0" borderId="1" xfId="0" applyNumberFormat="1" applyFont="1" applyFill="1" applyBorder="1" applyAlignment="1" applyProtection="1">
      <alignment horizontal="center" vertical="center"/>
      <protection locked="0"/>
    </xf>
    <xf numFmtId="176" fontId="0" fillId="0" borderId="1" xfId="0" applyNumberFormat="1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5"/>
  <sheetViews>
    <sheetView tabSelected="1" topLeftCell="A7" workbookViewId="0">
      <selection activeCell="E13" sqref="E13"/>
    </sheetView>
  </sheetViews>
  <sheetFormatPr defaultColWidth="8.71818181818182" defaultRowHeight="17.5"/>
  <cols>
    <col min="1" max="1" width="5.08181818181818" style="3" customWidth="1"/>
    <col min="2" max="2" width="8.27272727272727" style="3" customWidth="1"/>
    <col min="3" max="3" width="4.9" style="3" customWidth="1"/>
    <col min="4" max="4" width="20.5454545454545" style="3" customWidth="1"/>
    <col min="5" max="5" width="19.5454545454545" style="4" customWidth="1"/>
    <col min="6" max="6" width="8.72727272727273" style="5" customWidth="1"/>
    <col min="7" max="7" width="5.26363636363636" style="4" customWidth="1"/>
    <col min="8" max="8" width="9.81818181818182" style="6" customWidth="1"/>
    <col min="9" max="9" width="8.54545454545454" style="7" customWidth="1"/>
    <col min="10" max="10" width="7.36363636363636" style="7" customWidth="1"/>
    <col min="11" max="11" width="9.31818181818182" style="3" customWidth="1"/>
    <col min="12" max="12" width="7.36363636363636" style="7" customWidth="1"/>
    <col min="13" max="13" width="9.43636363636364" style="7" customWidth="1"/>
    <col min="14" max="14" width="8.31818181818182" style="3" customWidth="1"/>
    <col min="15" max="15" width="14.5454545454545" style="3" customWidth="1"/>
    <col min="16" max="234" width="8.71818181818182" style="1"/>
    <col min="235" max="16384" width="8.71818181818182" style="8"/>
  </cols>
  <sheetData>
    <row r="1" s="1" customFormat="1" ht="34" customHeight="1" spans="1:1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="1" customFormat="1" ht="35" customHeight="1" spans="1:15">
      <c r="A2" s="10" t="s">
        <v>1</v>
      </c>
      <c r="B2" s="10" t="s">
        <v>2</v>
      </c>
      <c r="C2" s="10" t="s">
        <v>3</v>
      </c>
      <c r="D2" s="11" t="s">
        <v>4</v>
      </c>
      <c r="E2" s="12" t="s">
        <v>5</v>
      </c>
      <c r="F2" s="12" t="s">
        <v>6</v>
      </c>
      <c r="G2" s="12" t="s">
        <v>7</v>
      </c>
      <c r="H2" s="10" t="s">
        <v>8</v>
      </c>
      <c r="I2" s="20" t="s">
        <v>9</v>
      </c>
      <c r="J2" s="20" t="s">
        <v>10</v>
      </c>
      <c r="K2" s="10" t="s">
        <v>11</v>
      </c>
      <c r="L2" s="20" t="s">
        <v>12</v>
      </c>
      <c r="M2" s="21" t="s">
        <v>13</v>
      </c>
      <c r="N2" s="22" t="s">
        <v>14</v>
      </c>
      <c r="O2" s="23" t="s">
        <v>15</v>
      </c>
    </row>
    <row r="3" s="1" customFormat="1" ht="30" customHeight="1" spans="1:15">
      <c r="A3" s="13">
        <v>1</v>
      </c>
      <c r="B3" s="13" t="s">
        <v>16</v>
      </c>
      <c r="C3" s="14" t="s">
        <v>17</v>
      </c>
      <c r="D3" s="14" t="s">
        <v>18</v>
      </c>
      <c r="E3" s="15" t="s">
        <v>19</v>
      </c>
      <c r="F3" s="16" t="s">
        <v>20</v>
      </c>
      <c r="G3" s="17">
        <v>2</v>
      </c>
      <c r="H3" s="18" t="s">
        <v>21</v>
      </c>
      <c r="I3" s="24">
        <v>59.5</v>
      </c>
      <c r="J3" s="24">
        <f t="shared" ref="J3:J14" si="0">I3*0.6</f>
        <v>35.7</v>
      </c>
      <c r="K3" s="25">
        <v>91.4</v>
      </c>
      <c r="L3" s="24">
        <f t="shared" ref="L3:L14" si="1">K3*0.4</f>
        <v>36.56</v>
      </c>
      <c r="M3" s="24">
        <f t="shared" ref="M3:M14" si="2">J3+L3</f>
        <v>72.26</v>
      </c>
      <c r="N3" s="13">
        <f>RANK(M3,$M$3:$M$5,0)</f>
        <v>1</v>
      </c>
      <c r="O3" s="23" t="s">
        <v>22</v>
      </c>
    </row>
    <row r="4" s="1" customFormat="1" ht="30" customHeight="1" spans="1:15">
      <c r="A4" s="13">
        <v>2</v>
      </c>
      <c r="B4" s="13" t="s">
        <v>23</v>
      </c>
      <c r="C4" s="14" t="s">
        <v>17</v>
      </c>
      <c r="D4" s="14" t="s">
        <v>24</v>
      </c>
      <c r="E4" s="15" t="s">
        <v>19</v>
      </c>
      <c r="F4" s="16" t="s">
        <v>20</v>
      </c>
      <c r="G4" s="17"/>
      <c r="H4" s="18" t="s">
        <v>25</v>
      </c>
      <c r="I4" s="24">
        <v>62.5</v>
      </c>
      <c r="J4" s="24">
        <f t="shared" si="0"/>
        <v>37.5</v>
      </c>
      <c r="K4" s="25">
        <v>82</v>
      </c>
      <c r="L4" s="24">
        <f t="shared" si="1"/>
        <v>32.8</v>
      </c>
      <c r="M4" s="24">
        <f t="shared" si="2"/>
        <v>70.3</v>
      </c>
      <c r="N4" s="13">
        <f>RANK(M4,$M$3:$M$5,0)</f>
        <v>2</v>
      </c>
      <c r="O4" s="23" t="s">
        <v>22</v>
      </c>
    </row>
    <row r="5" s="1" customFormat="1" ht="30" customHeight="1" spans="1:15">
      <c r="A5" s="13">
        <v>3</v>
      </c>
      <c r="B5" s="13" t="s">
        <v>26</v>
      </c>
      <c r="C5" s="14" t="s">
        <v>17</v>
      </c>
      <c r="D5" s="14" t="s">
        <v>27</v>
      </c>
      <c r="E5" s="15" t="s">
        <v>19</v>
      </c>
      <c r="F5" s="16" t="s">
        <v>20</v>
      </c>
      <c r="G5" s="17"/>
      <c r="H5" s="18" t="s">
        <v>28</v>
      </c>
      <c r="I5" s="24">
        <v>55.5</v>
      </c>
      <c r="J5" s="24">
        <f t="shared" si="0"/>
        <v>33.3</v>
      </c>
      <c r="K5" s="25">
        <v>84.8</v>
      </c>
      <c r="L5" s="24">
        <f t="shared" si="1"/>
        <v>33.92</v>
      </c>
      <c r="M5" s="24">
        <f t="shared" si="2"/>
        <v>67.22</v>
      </c>
      <c r="N5" s="13">
        <f>RANK(M5,$M$3:$M$5,0)</f>
        <v>3</v>
      </c>
      <c r="O5" s="23"/>
    </row>
    <row r="6" s="1" customFormat="1" ht="30" customHeight="1" spans="1:15">
      <c r="A6" s="13">
        <v>4</v>
      </c>
      <c r="B6" s="12" t="s">
        <v>29</v>
      </c>
      <c r="C6" s="14" t="s">
        <v>17</v>
      </c>
      <c r="D6" s="14" t="s">
        <v>30</v>
      </c>
      <c r="E6" s="15" t="s">
        <v>31</v>
      </c>
      <c r="F6" s="19" t="s">
        <v>32</v>
      </c>
      <c r="G6" s="12">
        <v>8</v>
      </c>
      <c r="H6" s="18" t="s">
        <v>33</v>
      </c>
      <c r="I6" s="24">
        <v>65</v>
      </c>
      <c r="J6" s="24">
        <f t="shared" si="0"/>
        <v>39</v>
      </c>
      <c r="K6" s="25">
        <v>82.2</v>
      </c>
      <c r="L6" s="24">
        <f t="shared" si="1"/>
        <v>32.88</v>
      </c>
      <c r="M6" s="24">
        <f t="shared" si="2"/>
        <v>71.88</v>
      </c>
      <c r="N6" s="13">
        <f t="shared" ref="N6:N14" si="3">RANK(M6,$M$6:$M$14,0)</f>
        <v>1</v>
      </c>
      <c r="O6" s="23" t="s">
        <v>22</v>
      </c>
    </row>
    <row r="7" s="1" customFormat="1" ht="30" customHeight="1" spans="1:15">
      <c r="A7" s="13">
        <v>5</v>
      </c>
      <c r="B7" s="12" t="s">
        <v>34</v>
      </c>
      <c r="C7" s="14" t="s">
        <v>35</v>
      </c>
      <c r="D7" s="14" t="s">
        <v>36</v>
      </c>
      <c r="E7" s="15" t="s">
        <v>31</v>
      </c>
      <c r="F7" s="19" t="s">
        <v>32</v>
      </c>
      <c r="G7" s="12"/>
      <c r="H7" s="18" t="s">
        <v>37</v>
      </c>
      <c r="I7" s="24">
        <v>63.5</v>
      </c>
      <c r="J7" s="24">
        <f t="shared" si="0"/>
        <v>38.1</v>
      </c>
      <c r="K7" s="25">
        <v>84</v>
      </c>
      <c r="L7" s="24">
        <f t="shared" si="1"/>
        <v>33.6</v>
      </c>
      <c r="M7" s="24">
        <f t="shared" si="2"/>
        <v>71.7</v>
      </c>
      <c r="N7" s="13">
        <f t="shared" si="3"/>
        <v>2</v>
      </c>
      <c r="O7" s="23" t="s">
        <v>22</v>
      </c>
    </row>
    <row r="8" s="2" customFormat="1" ht="30" customHeight="1" spans="1:15">
      <c r="A8" s="13">
        <v>6</v>
      </c>
      <c r="B8" s="12" t="s">
        <v>38</v>
      </c>
      <c r="C8" s="14" t="s">
        <v>17</v>
      </c>
      <c r="D8" s="14" t="s">
        <v>39</v>
      </c>
      <c r="E8" s="15" t="s">
        <v>31</v>
      </c>
      <c r="F8" s="19" t="s">
        <v>32</v>
      </c>
      <c r="G8" s="12"/>
      <c r="H8" s="18" t="s">
        <v>40</v>
      </c>
      <c r="I8" s="24">
        <v>55.5</v>
      </c>
      <c r="J8" s="24">
        <f t="shared" si="0"/>
        <v>33.3</v>
      </c>
      <c r="K8" s="25">
        <v>95.2</v>
      </c>
      <c r="L8" s="24">
        <f t="shared" si="1"/>
        <v>38.08</v>
      </c>
      <c r="M8" s="24">
        <f t="shared" si="2"/>
        <v>71.38</v>
      </c>
      <c r="N8" s="13">
        <f t="shared" si="3"/>
        <v>3</v>
      </c>
      <c r="O8" s="23" t="s">
        <v>22</v>
      </c>
    </row>
    <row r="9" s="1" customFormat="1" ht="30" customHeight="1" spans="1:15">
      <c r="A9" s="13">
        <v>7</v>
      </c>
      <c r="B9" s="12" t="s">
        <v>41</v>
      </c>
      <c r="C9" s="14" t="s">
        <v>17</v>
      </c>
      <c r="D9" s="14" t="s">
        <v>42</v>
      </c>
      <c r="E9" s="15" t="s">
        <v>31</v>
      </c>
      <c r="F9" s="19" t="s">
        <v>32</v>
      </c>
      <c r="G9" s="12"/>
      <c r="H9" s="18" t="s">
        <v>43</v>
      </c>
      <c r="I9" s="24">
        <v>62</v>
      </c>
      <c r="J9" s="24">
        <f t="shared" si="0"/>
        <v>37.2</v>
      </c>
      <c r="K9" s="25">
        <v>85.4</v>
      </c>
      <c r="L9" s="24">
        <f t="shared" si="1"/>
        <v>34.16</v>
      </c>
      <c r="M9" s="24">
        <f t="shared" si="2"/>
        <v>71.36</v>
      </c>
      <c r="N9" s="13">
        <f t="shared" si="3"/>
        <v>4</v>
      </c>
      <c r="O9" s="23" t="s">
        <v>22</v>
      </c>
    </row>
    <row r="10" s="1" customFormat="1" ht="30" customHeight="1" spans="1:15">
      <c r="A10" s="13">
        <v>8</v>
      </c>
      <c r="B10" s="12" t="s">
        <v>44</v>
      </c>
      <c r="C10" s="14" t="s">
        <v>17</v>
      </c>
      <c r="D10" s="14" t="s">
        <v>45</v>
      </c>
      <c r="E10" s="15" t="s">
        <v>31</v>
      </c>
      <c r="F10" s="19" t="s">
        <v>32</v>
      </c>
      <c r="G10" s="12"/>
      <c r="H10" s="18" t="s">
        <v>46</v>
      </c>
      <c r="I10" s="24">
        <v>61.5</v>
      </c>
      <c r="J10" s="24">
        <f t="shared" si="0"/>
        <v>36.9</v>
      </c>
      <c r="K10" s="25">
        <v>84.6</v>
      </c>
      <c r="L10" s="24">
        <f t="shared" si="1"/>
        <v>33.84</v>
      </c>
      <c r="M10" s="24">
        <f t="shared" si="2"/>
        <v>70.74</v>
      </c>
      <c r="N10" s="13">
        <f t="shared" si="3"/>
        <v>5</v>
      </c>
      <c r="O10" s="23" t="s">
        <v>22</v>
      </c>
    </row>
    <row r="11" s="1" customFormat="1" ht="30" customHeight="1" spans="1:15">
      <c r="A11" s="13">
        <v>9</v>
      </c>
      <c r="B11" s="12" t="s">
        <v>47</v>
      </c>
      <c r="C11" s="14" t="s">
        <v>17</v>
      </c>
      <c r="D11" s="14" t="s">
        <v>48</v>
      </c>
      <c r="E11" s="15" t="s">
        <v>31</v>
      </c>
      <c r="F11" s="19" t="s">
        <v>32</v>
      </c>
      <c r="G11" s="12"/>
      <c r="H11" s="18" t="s">
        <v>49</v>
      </c>
      <c r="I11" s="24">
        <v>59.5</v>
      </c>
      <c r="J11" s="24">
        <f t="shared" si="0"/>
        <v>35.7</v>
      </c>
      <c r="K11" s="25">
        <v>86</v>
      </c>
      <c r="L11" s="24">
        <f t="shared" si="1"/>
        <v>34.4</v>
      </c>
      <c r="M11" s="24">
        <f t="shared" si="2"/>
        <v>70.1</v>
      </c>
      <c r="N11" s="13">
        <f t="shared" si="3"/>
        <v>6</v>
      </c>
      <c r="O11" s="23" t="s">
        <v>22</v>
      </c>
    </row>
    <row r="12" s="1" customFormat="1" ht="30" customHeight="1" spans="1:15">
      <c r="A12" s="13">
        <v>10</v>
      </c>
      <c r="B12" s="12" t="s">
        <v>50</v>
      </c>
      <c r="C12" s="14" t="s">
        <v>17</v>
      </c>
      <c r="D12" s="14" t="s">
        <v>51</v>
      </c>
      <c r="E12" s="15" t="s">
        <v>31</v>
      </c>
      <c r="F12" s="19" t="s">
        <v>32</v>
      </c>
      <c r="G12" s="12"/>
      <c r="H12" s="18" t="s">
        <v>52</v>
      </c>
      <c r="I12" s="24">
        <v>53.5</v>
      </c>
      <c r="J12" s="24">
        <f t="shared" si="0"/>
        <v>32.1</v>
      </c>
      <c r="K12" s="25">
        <v>82.2</v>
      </c>
      <c r="L12" s="24">
        <f t="shared" si="1"/>
        <v>32.88</v>
      </c>
      <c r="M12" s="24">
        <f t="shared" si="2"/>
        <v>64.98</v>
      </c>
      <c r="N12" s="13">
        <f t="shared" si="3"/>
        <v>7</v>
      </c>
      <c r="O12" s="23" t="s">
        <v>22</v>
      </c>
    </row>
    <row r="13" s="1" customFormat="1" ht="30" customHeight="1" spans="1:15">
      <c r="A13" s="13">
        <v>11</v>
      </c>
      <c r="B13" s="12" t="s">
        <v>53</v>
      </c>
      <c r="C13" s="14" t="s">
        <v>17</v>
      </c>
      <c r="D13" s="14" t="s">
        <v>54</v>
      </c>
      <c r="E13" s="15" t="s">
        <v>31</v>
      </c>
      <c r="F13" s="19" t="s">
        <v>32</v>
      </c>
      <c r="G13" s="12"/>
      <c r="H13" s="18" t="s">
        <v>55</v>
      </c>
      <c r="I13" s="24">
        <v>51.5</v>
      </c>
      <c r="J13" s="24">
        <f t="shared" si="0"/>
        <v>30.9</v>
      </c>
      <c r="K13" s="25">
        <v>84.2</v>
      </c>
      <c r="L13" s="24">
        <f t="shared" si="1"/>
        <v>33.68</v>
      </c>
      <c r="M13" s="24">
        <f t="shared" si="2"/>
        <v>64.58</v>
      </c>
      <c r="N13" s="13">
        <f t="shared" si="3"/>
        <v>8</v>
      </c>
      <c r="O13" s="23" t="s">
        <v>22</v>
      </c>
    </row>
    <row r="14" s="1" customFormat="1" ht="30" customHeight="1" spans="1:15">
      <c r="A14" s="13">
        <v>12</v>
      </c>
      <c r="B14" s="12" t="s">
        <v>56</v>
      </c>
      <c r="C14" s="14" t="s">
        <v>17</v>
      </c>
      <c r="D14" s="14" t="s">
        <v>57</v>
      </c>
      <c r="E14" s="15" t="s">
        <v>31</v>
      </c>
      <c r="F14" s="19" t="s">
        <v>32</v>
      </c>
      <c r="G14" s="12"/>
      <c r="H14" s="18" t="s">
        <v>58</v>
      </c>
      <c r="I14" s="24">
        <v>53</v>
      </c>
      <c r="J14" s="24">
        <f t="shared" si="0"/>
        <v>31.8</v>
      </c>
      <c r="K14" s="25">
        <v>80.2</v>
      </c>
      <c r="L14" s="24">
        <f t="shared" si="1"/>
        <v>32.08</v>
      </c>
      <c r="M14" s="24">
        <f t="shared" si="2"/>
        <v>63.88</v>
      </c>
      <c r="N14" s="13">
        <f t="shared" si="3"/>
        <v>9</v>
      </c>
      <c r="O14" s="23"/>
    </row>
    <row r="15" s="1" customFormat="1" spans="1:15">
      <c r="A15" s="3"/>
      <c r="B15" s="3"/>
      <c r="C15" s="3"/>
      <c r="D15" s="3"/>
      <c r="E15" s="4"/>
      <c r="F15" s="5"/>
      <c r="G15" s="4"/>
      <c r="H15" s="6"/>
      <c r="I15" s="7"/>
      <c r="J15" s="7"/>
      <c r="K15" s="3"/>
      <c r="L15" s="7"/>
      <c r="M15" s="7"/>
      <c r="N15" s="3"/>
      <c r="O15" s="3"/>
    </row>
    <row r="16" s="1" customFormat="1" spans="1:15">
      <c r="A16" s="3"/>
      <c r="B16" s="3"/>
      <c r="C16" s="3"/>
      <c r="D16" s="3"/>
      <c r="E16" s="4"/>
      <c r="F16" s="5"/>
      <c r="G16" s="4"/>
      <c r="H16" s="6"/>
      <c r="I16" s="7"/>
      <c r="J16" s="7"/>
      <c r="K16" s="3"/>
      <c r="L16" s="7"/>
      <c r="M16" s="7"/>
      <c r="N16" s="3"/>
      <c r="O16" s="3"/>
    </row>
    <row r="17" s="1" customFormat="1" spans="1:15">
      <c r="A17" s="3"/>
      <c r="B17" s="3"/>
      <c r="C17" s="3"/>
      <c r="D17" s="3"/>
      <c r="E17" s="4"/>
      <c r="F17" s="5"/>
      <c r="G17" s="4"/>
      <c r="H17" s="6"/>
      <c r="I17" s="7"/>
      <c r="J17" s="7"/>
      <c r="K17" s="3"/>
      <c r="L17" s="7"/>
      <c r="M17" s="7"/>
      <c r="N17" s="3"/>
      <c r="O17" s="3"/>
    </row>
    <row r="18" s="1" customFormat="1" spans="1:15">
      <c r="A18" s="3"/>
      <c r="B18" s="3"/>
      <c r="C18" s="3"/>
      <c r="D18" s="3"/>
      <c r="E18" s="4"/>
      <c r="F18" s="5"/>
      <c r="G18" s="4"/>
      <c r="H18" s="6"/>
      <c r="I18" s="7"/>
      <c r="J18" s="7"/>
      <c r="K18" s="3"/>
      <c r="L18" s="7"/>
      <c r="M18" s="7"/>
      <c r="N18" s="3"/>
      <c r="O18" s="3"/>
    </row>
    <row r="19" s="1" customFormat="1" spans="1:15">
      <c r="A19" s="3"/>
      <c r="B19" s="3"/>
      <c r="C19" s="3"/>
      <c r="D19" s="3"/>
      <c r="E19" s="4"/>
      <c r="F19" s="5"/>
      <c r="G19" s="4"/>
      <c r="H19" s="6"/>
      <c r="I19" s="7"/>
      <c r="J19" s="7"/>
      <c r="K19" s="3"/>
      <c r="L19" s="7"/>
      <c r="M19" s="7"/>
      <c r="N19" s="3"/>
      <c r="O19" s="3"/>
    </row>
    <row r="20" s="1" customFormat="1" spans="1:15">
      <c r="A20" s="3"/>
      <c r="B20" s="3"/>
      <c r="C20" s="3"/>
      <c r="D20" s="3"/>
      <c r="E20" s="4"/>
      <c r="F20" s="5"/>
      <c r="G20" s="4"/>
      <c r="H20" s="6"/>
      <c r="I20" s="7"/>
      <c r="J20" s="7"/>
      <c r="K20" s="3"/>
      <c r="L20" s="7"/>
      <c r="M20" s="7"/>
      <c r="N20" s="3"/>
      <c r="O20" s="3"/>
    </row>
    <row r="21" s="1" customFormat="1" spans="1:15">
      <c r="A21" s="3"/>
      <c r="B21" s="3"/>
      <c r="C21" s="3"/>
      <c r="D21" s="3"/>
      <c r="E21" s="4"/>
      <c r="F21" s="5"/>
      <c r="G21" s="4"/>
      <c r="H21" s="6"/>
      <c r="I21" s="7"/>
      <c r="J21" s="7"/>
      <c r="K21" s="3"/>
      <c r="L21" s="7"/>
      <c r="M21" s="7"/>
      <c r="N21" s="3"/>
      <c r="O21" s="3"/>
    </row>
    <row r="22" s="1" customFormat="1" spans="1:15">
      <c r="A22" s="3"/>
      <c r="B22" s="3"/>
      <c r="C22" s="3"/>
      <c r="D22" s="3"/>
      <c r="E22" s="4"/>
      <c r="F22" s="5"/>
      <c r="G22" s="4"/>
      <c r="H22" s="6"/>
      <c r="I22" s="7"/>
      <c r="J22" s="7"/>
      <c r="K22" s="3"/>
      <c r="L22" s="7"/>
      <c r="M22" s="7"/>
      <c r="N22" s="3"/>
      <c r="O22" s="3"/>
    </row>
    <row r="23" s="1" customFormat="1" spans="1:15">
      <c r="A23" s="3"/>
      <c r="B23" s="3"/>
      <c r="C23" s="3"/>
      <c r="D23" s="3"/>
      <c r="E23" s="4"/>
      <c r="F23" s="5"/>
      <c r="G23" s="4"/>
      <c r="H23" s="6"/>
      <c r="I23" s="7"/>
      <c r="J23" s="7"/>
      <c r="K23" s="3"/>
      <c r="L23" s="7"/>
      <c r="M23" s="7"/>
      <c r="N23" s="3"/>
      <c r="O23" s="3"/>
    </row>
    <row r="24" s="1" customFormat="1" spans="1:15">
      <c r="A24" s="3"/>
      <c r="B24" s="3"/>
      <c r="C24" s="3"/>
      <c r="D24" s="3"/>
      <c r="E24" s="4"/>
      <c r="F24" s="5"/>
      <c r="G24" s="4"/>
      <c r="H24" s="6"/>
      <c r="I24" s="7"/>
      <c r="J24" s="7"/>
      <c r="K24" s="3"/>
      <c r="L24" s="7"/>
      <c r="M24" s="7"/>
      <c r="N24" s="3"/>
      <c r="O24" s="3"/>
    </row>
    <row r="25" s="1" customFormat="1" spans="1:15">
      <c r="A25" s="3"/>
      <c r="B25" s="3"/>
      <c r="C25" s="3"/>
      <c r="D25" s="3"/>
      <c r="E25" s="4"/>
      <c r="F25" s="5"/>
      <c r="G25" s="4"/>
      <c r="H25" s="6"/>
      <c r="I25" s="7"/>
      <c r="J25" s="7"/>
      <c r="K25" s="3"/>
      <c r="L25" s="7"/>
      <c r="M25" s="7"/>
      <c r="N25" s="3"/>
      <c r="O25" s="3"/>
    </row>
    <row r="26" s="1" customFormat="1" spans="1:15">
      <c r="A26" s="3"/>
      <c r="B26" s="3"/>
      <c r="C26" s="3"/>
      <c r="D26" s="3"/>
      <c r="E26" s="4"/>
      <c r="F26" s="5"/>
      <c r="G26" s="4"/>
      <c r="H26" s="6"/>
      <c r="I26" s="7"/>
      <c r="J26" s="7"/>
      <c r="K26" s="3"/>
      <c r="L26" s="7"/>
      <c r="M26" s="7"/>
      <c r="N26" s="3"/>
      <c r="O26" s="3"/>
    </row>
    <row r="27" s="1" customFormat="1" spans="1:15">
      <c r="A27" s="3"/>
      <c r="B27" s="3"/>
      <c r="C27" s="3"/>
      <c r="D27" s="3"/>
      <c r="E27" s="4"/>
      <c r="F27" s="5"/>
      <c r="G27" s="4"/>
      <c r="H27" s="6"/>
      <c r="I27" s="7"/>
      <c r="J27" s="7"/>
      <c r="K27" s="3"/>
      <c r="L27" s="7"/>
      <c r="M27" s="7"/>
      <c r="N27" s="3"/>
      <c r="O27" s="3"/>
    </row>
    <row r="28" s="1" customFormat="1" spans="1:15">
      <c r="A28" s="3"/>
      <c r="B28" s="3"/>
      <c r="C28" s="3"/>
      <c r="D28" s="3"/>
      <c r="E28" s="4"/>
      <c r="F28" s="5"/>
      <c r="G28" s="4"/>
      <c r="H28" s="6"/>
      <c r="I28" s="7"/>
      <c r="J28" s="7"/>
      <c r="K28" s="3"/>
      <c r="L28" s="7"/>
      <c r="M28" s="7"/>
      <c r="N28" s="3"/>
      <c r="O28" s="3"/>
    </row>
    <row r="29" s="1" customFormat="1" spans="1:15">
      <c r="A29" s="3"/>
      <c r="B29" s="3"/>
      <c r="C29" s="3"/>
      <c r="D29" s="3"/>
      <c r="E29" s="4"/>
      <c r="F29" s="5"/>
      <c r="G29" s="4"/>
      <c r="H29" s="6"/>
      <c r="I29" s="7"/>
      <c r="J29" s="7"/>
      <c r="K29" s="3"/>
      <c r="L29" s="7"/>
      <c r="M29" s="7"/>
      <c r="N29" s="3"/>
      <c r="O29" s="3"/>
    </row>
    <row r="30" s="1" customFormat="1" spans="1:15">
      <c r="A30" s="3"/>
      <c r="B30" s="3"/>
      <c r="C30" s="3"/>
      <c r="D30" s="3"/>
      <c r="E30" s="4"/>
      <c r="F30" s="5"/>
      <c r="G30" s="4"/>
      <c r="H30" s="6"/>
      <c r="I30" s="7"/>
      <c r="J30" s="7"/>
      <c r="K30" s="3"/>
      <c r="L30" s="7"/>
      <c r="M30" s="7"/>
      <c r="N30" s="3"/>
      <c r="O30" s="3"/>
    </row>
    <row r="31" s="1" customFormat="1" spans="1:15">
      <c r="A31" s="3"/>
      <c r="B31" s="3"/>
      <c r="C31" s="3"/>
      <c r="D31" s="3"/>
      <c r="E31" s="4"/>
      <c r="F31" s="5"/>
      <c r="G31" s="4"/>
      <c r="H31" s="6"/>
      <c r="I31" s="7"/>
      <c r="J31" s="7"/>
      <c r="K31" s="3"/>
      <c r="L31" s="7"/>
      <c r="M31" s="7"/>
      <c r="N31" s="3"/>
      <c r="O31" s="3"/>
    </row>
    <row r="32" s="1" customFormat="1" spans="1:15">
      <c r="A32" s="3"/>
      <c r="B32" s="3"/>
      <c r="C32" s="3"/>
      <c r="D32" s="3"/>
      <c r="E32" s="4"/>
      <c r="F32" s="5"/>
      <c r="G32" s="4"/>
      <c r="H32" s="6"/>
      <c r="I32" s="7"/>
      <c r="J32" s="7"/>
      <c r="K32" s="3"/>
      <c r="L32" s="7"/>
      <c r="M32" s="7"/>
      <c r="N32" s="3"/>
      <c r="O32" s="3"/>
    </row>
    <row r="33" s="1" customFormat="1" spans="1:15">
      <c r="A33" s="3"/>
      <c r="B33" s="3"/>
      <c r="C33" s="3"/>
      <c r="D33" s="3"/>
      <c r="E33" s="4"/>
      <c r="F33" s="5"/>
      <c r="G33" s="4"/>
      <c r="H33" s="6"/>
      <c r="I33" s="7"/>
      <c r="J33" s="7"/>
      <c r="K33" s="3"/>
      <c r="L33" s="7"/>
      <c r="M33" s="7"/>
      <c r="N33" s="3"/>
      <c r="O33" s="3"/>
    </row>
    <row r="34" s="1" customFormat="1" spans="1:15">
      <c r="A34" s="3"/>
      <c r="B34" s="3"/>
      <c r="C34" s="3"/>
      <c r="D34" s="3"/>
      <c r="E34" s="4"/>
      <c r="F34" s="5"/>
      <c r="G34" s="4"/>
      <c r="H34" s="6"/>
      <c r="I34" s="7"/>
      <c r="J34" s="7"/>
      <c r="K34" s="3"/>
      <c r="L34" s="7"/>
      <c r="M34" s="7"/>
      <c r="N34" s="3"/>
      <c r="O34" s="3"/>
    </row>
    <row r="35" s="1" customFormat="1" spans="1:15">
      <c r="A35" s="3"/>
      <c r="B35" s="3"/>
      <c r="C35" s="3"/>
      <c r="D35" s="3"/>
      <c r="E35" s="4"/>
      <c r="F35" s="5"/>
      <c r="G35" s="4"/>
      <c r="H35" s="6"/>
      <c r="I35" s="7"/>
      <c r="J35" s="7"/>
      <c r="K35" s="3"/>
      <c r="L35" s="7"/>
      <c r="M35" s="7"/>
      <c r="N35" s="3"/>
      <c r="O35" s="3"/>
    </row>
    <row r="36" s="1" customFormat="1" spans="1:15">
      <c r="A36" s="3"/>
      <c r="B36" s="3"/>
      <c r="C36" s="3"/>
      <c r="D36" s="3"/>
      <c r="E36" s="4"/>
      <c r="F36" s="5"/>
      <c r="G36" s="4"/>
      <c r="H36" s="6"/>
      <c r="I36" s="7"/>
      <c r="J36" s="7"/>
      <c r="K36" s="3"/>
      <c r="L36" s="7"/>
      <c r="M36" s="7"/>
      <c r="N36" s="3"/>
      <c r="O36" s="3"/>
    </row>
    <row r="37" s="1" customFormat="1" spans="1:15">
      <c r="A37" s="3"/>
      <c r="B37" s="3"/>
      <c r="C37" s="3"/>
      <c r="D37" s="3"/>
      <c r="E37" s="4"/>
      <c r="F37" s="5"/>
      <c r="G37" s="4"/>
      <c r="H37" s="6"/>
      <c r="I37" s="7"/>
      <c r="J37" s="7"/>
      <c r="K37" s="3"/>
      <c r="L37" s="7"/>
      <c r="M37" s="7"/>
      <c r="N37" s="3"/>
      <c r="O37" s="3"/>
    </row>
    <row r="38" s="1" customFormat="1" spans="1:15">
      <c r="A38" s="3"/>
      <c r="B38" s="3"/>
      <c r="C38" s="3"/>
      <c r="D38" s="3"/>
      <c r="E38" s="4"/>
      <c r="F38" s="5"/>
      <c r="G38" s="4"/>
      <c r="H38" s="6"/>
      <c r="I38" s="7"/>
      <c r="J38" s="7"/>
      <c r="K38" s="3"/>
      <c r="L38" s="7"/>
      <c r="M38" s="7"/>
      <c r="N38" s="3"/>
      <c r="O38" s="3"/>
    </row>
    <row r="39" s="1" customFormat="1" spans="1:15">
      <c r="A39" s="3"/>
      <c r="B39" s="3"/>
      <c r="C39" s="3"/>
      <c r="D39" s="3"/>
      <c r="E39" s="4"/>
      <c r="F39" s="5"/>
      <c r="G39" s="4"/>
      <c r="H39" s="6"/>
      <c r="I39" s="7"/>
      <c r="J39" s="7"/>
      <c r="K39" s="3"/>
      <c r="L39" s="7"/>
      <c r="M39" s="7"/>
      <c r="N39" s="3"/>
      <c r="O39" s="3"/>
    </row>
    <row r="40" s="1" customFormat="1" spans="1:15">
      <c r="A40" s="3"/>
      <c r="B40" s="3"/>
      <c r="C40" s="3"/>
      <c r="D40" s="3"/>
      <c r="E40" s="4"/>
      <c r="F40" s="5"/>
      <c r="G40" s="4"/>
      <c r="H40" s="6"/>
      <c r="I40" s="7"/>
      <c r="J40" s="7"/>
      <c r="K40" s="3"/>
      <c r="L40" s="7"/>
      <c r="M40" s="7"/>
      <c r="N40" s="3"/>
      <c r="O40" s="3"/>
    </row>
    <row r="41" s="1" customFormat="1" spans="1:15">
      <c r="A41" s="3"/>
      <c r="B41" s="3"/>
      <c r="C41" s="3"/>
      <c r="D41" s="3"/>
      <c r="E41" s="4"/>
      <c r="F41" s="5"/>
      <c r="G41" s="4"/>
      <c r="H41" s="6"/>
      <c r="I41" s="7"/>
      <c r="J41" s="7"/>
      <c r="K41" s="3"/>
      <c r="L41" s="7"/>
      <c r="M41" s="7"/>
      <c r="N41" s="3"/>
      <c r="O41" s="3"/>
    </row>
    <row r="42" s="1" customFormat="1" spans="1:15">
      <c r="A42" s="3"/>
      <c r="B42" s="3"/>
      <c r="C42" s="3"/>
      <c r="D42" s="3"/>
      <c r="E42" s="4"/>
      <c r="F42" s="5"/>
      <c r="G42" s="4"/>
      <c r="H42" s="6"/>
      <c r="I42" s="7"/>
      <c r="J42" s="7"/>
      <c r="K42" s="3"/>
      <c r="L42" s="7"/>
      <c r="M42" s="7"/>
      <c r="N42" s="3"/>
      <c r="O42" s="3"/>
    </row>
    <row r="43" s="1" customFormat="1" spans="1:15">
      <c r="A43" s="3"/>
      <c r="B43" s="3"/>
      <c r="C43" s="3"/>
      <c r="D43" s="3"/>
      <c r="E43" s="4"/>
      <c r="F43" s="5"/>
      <c r="G43" s="4"/>
      <c r="H43" s="6"/>
      <c r="I43" s="7"/>
      <c r="J43" s="7"/>
      <c r="K43" s="3"/>
      <c r="L43" s="7"/>
      <c r="M43" s="7"/>
      <c r="N43" s="3"/>
      <c r="O43" s="3"/>
    </row>
    <row r="44" s="1" customFormat="1" ht="15.95" customHeight="1" spans="1:15">
      <c r="A44" s="3"/>
      <c r="B44" s="3"/>
      <c r="C44" s="3"/>
      <c r="D44" s="3"/>
      <c r="E44" s="4"/>
      <c r="F44" s="5"/>
      <c r="G44" s="5"/>
      <c r="H44" s="6"/>
      <c r="I44" s="7"/>
      <c r="J44" s="7"/>
      <c r="K44" s="3"/>
      <c r="L44" s="7"/>
      <c r="M44" s="7"/>
      <c r="N44" s="3"/>
      <c r="O44" s="3"/>
    </row>
    <row r="45" s="1" customFormat="1" ht="15.95" customHeight="1" spans="1:15">
      <c r="A45" s="3"/>
      <c r="B45" s="3"/>
      <c r="C45" s="3"/>
      <c r="D45" s="3"/>
      <c r="E45" s="4"/>
      <c r="F45" s="5"/>
      <c r="G45" s="4"/>
      <c r="H45" s="6"/>
      <c r="I45" s="7"/>
      <c r="J45" s="7"/>
      <c r="K45" s="3"/>
      <c r="L45" s="7"/>
      <c r="M45" s="7"/>
      <c r="N45" s="3"/>
      <c r="O45" s="3"/>
    </row>
  </sheetData>
  <sortState ref="A3:N45">
    <sortCondition ref="N3"/>
  </sortState>
  <mergeCells count="3">
    <mergeCell ref="A1:O1"/>
    <mergeCell ref="G3:G5"/>
    <mergeCell ref="G6:G14"/>
  </mergeCells>
  <conditionalFormatting sqref="B2:B65499">
    <cfRule type="duplicateValues" dxfId="0" priority="2"/>
  </conditionalFormatting>
  <pageMargins left="0.554861111111111" right="0.554861111111111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市直单位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2022-12-27T02:07:00Z</dcterms:created>
  <dcterms:modified xsi:type="dcterms:W3CDTF">2023-01-05T01:43:24Z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  <property fmtid="{D5CDD505-2E9C-101B-9397-08002B2CF9AE}" pid="3" name="ICV">
    <vt:lpwstr>4E1E6603C0E5425A9141F592CE1DA46B</vt:lpwstr>
  </property>
</Properties>
</file>