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90"/>
  </bookViews>
  <sheets>
    <sheet name="附件" sheetId="16" r:id="rId1"/>
  </sheets>
  <definedNames>
    <definedName name="_xlnm._FilterDatabase" localSheetId="0" hidden="1">附件!$A$3:$V$4</definedName>
    <definedName name="_xlnm.Print_Titles" localSheetId="0">附件!$3:$3</definedName>
  </definedNames>
  <calcPr calcId="144525"/>
</workbook>
</file>

<file path=xl/sharedStrings.xml><?xml version="1.0" encoding="utf-8"?>
<sst xmlns="http://schemas.openxmlformats.org/spreadsheetml/2006/main" count="102" uniqueCount="70">
  <si>
    <r>
      <rPr>
        <sz val="20"/>
        <color theme="1"/>
        <rFont val="黑体"/>
        <charset val="134"/>
      </rPr>
      <t>附件</t>
    </r>
  </si>
  <si>
    <t>青川县2022年上半年面向社会公开考试招聘事业单位工作人员拟聘人员基本情况（第四批）</t>
  </si>
  <si>
    <r>
      <rPr>
        <b/>
        <sz val="12"/>
        <color theme="1"/>
        <rFont val="宋体"/>
        <charset val="134"/>
      </rPr>
      <t>序号</t>
    </r>
  </si>
  <si>
    <t>姓名</t>
  </si>
  <si>
    <t>性别</t>
  </si>
  <si>
    <t>出生年月</t>
  </si>
  <si>
    <t>学历</t>
  </si>
  <si>
    <t>专业</t>
  </si>
  <si>
    <t>毕业院校</t>
  </si>
  <si>
    <r>
      <rPr>
        <b/>
        <sz val="12"/>
        <color indexed="8"/>
        <rFont val="宋体"/>
        <charset val="134"/>
      </rPr>
      <t>毕业时间</t>
    </r>
  </si>
  <si>
    <r>
      <rPr>
        <b/>
        <sz val="12"/>
        <color indexed="8"/>
        <rFont val="宋体"/>
        <charset val="134"/>
      </rPr>
      <t>执（职）业资格</t>
    </r>
  </si>
  <si>
    <t>专业技术
职务任职
资格</t>
  </si>
  <si>
    <t>拟聘单位</t>
  </si>
  <si>
    <t>拟聘岗位</t>
  </si>
  <si>
    <r>
      <rPr>
        <b/>
        <sz val="12"/>
        <color indexed="8"/>
        <rFont val="宋体"/>
        <charset val="134"/>
      </rPr>
      <t>岗位编码</t>
    </r>
  </si>
  <si>
    <r>
      <rPr>
        <b/>
        <sz val="12"/>
        <color indexed="8"/>
        <rFont val="宋体"/>
        <charset val="134"/>
      </rPr>
      <t>笔试</t>
    </r>
    <r>
      <rPr>
        <b/>
        <sz val="12"/>
        <color indexed="8"/>
        <rFont val="Times New Roman"/>
        <charset val="134"/>
      </rPr>
      <t xml:space="preserve">
</t>
    </r>
    <r>
      <rPr>
        <b/>
        <sz val="12"/>
        <color indexed="8"/>
        <rFont val="宋体"/>
        <charset val="134"/>
      </rPr>
      <t>成绩</t>
    </r>
  </si>
  <si>
    <r>
      <rPr>
        <b/>
        <sz val="12"/>
        <color theme="1"/>
        <rFont val="宋体"/>
        <charset val="134"/>
      </rPr>
      <t>政策性加分</t>
    </r>
  </si>
  <si>
    <r>
      <rPr>
        <b/>
        <sz val="12"/>
        <color theme="1"/>
        <rFont val="宋体"/>
        <charset val="134"/>
      </rPr>
      <t>笔试总成绩</t>
    </r>
  </si>
  <si>
    <r>
      <rPr>
        <b/>
        <sz val="12"/>
        <color theme="1"/>
        <rFont val="宋体"/>
        <charset val="134"/>
      </rPr>
      <t>笔试折合成绩</t>
    </r>
  </si>
  <si>
    <r>
      <rPr>
        <b/>
        <sz val="12"/>
        <color theme="1"/>
        <rFont val="宋体"/>
        <charset val="134"/>
      </rPr>
      <t>面试</t>
    </r>
    <r>
      <rPr>
        <b/>
        <sz val="12"/>
        <color theme="1"/>
        <rFont val="Times New Roman"/>
        <charset val="134"/>
      </rPr>
      <t xml:space="preserve">
</t>
    </r>
    <r>
      <rPr>
        <b/>
        <sz val="12"/>
        <color theme="1"/>
        <rFont val="宋体"/>
        <charset val="134"/>
      </rPr>
      <t>成绩</t>
    </r>
  </si>
  <si>
    <r>
      <rPr>
        <b/>
        <sz val="12"/>
        <color theme="1"/>
        <rFont val="宋体"/>
        <charset val="134"/>
      </rPr>
      <t>面试折合成绩</t>
    </r>
  </si>
  <si>
    <r>
      <rPr>
        <b/>
        <sz val="12"/>
        <color theme="1"/>
        <rFont val="宋体"/>
        <charset val="134"/>
      </rPr>
      <t>考试总成绩</t>
    </r>
  </si>
  <si>
    <t>体检考察情况</t>
  </si>
  <si>
    <r>
      <rPr>
        <b/>
        <sz val="12"/>
        <color theme="1"/>
        <rFont val="宋体"/>
        <charset val="134"/>
      </rPr>
      <t>备注</t>
    </r>
  </si>
  <si>
    <t>尚永江</t>
  </si>
  <si>
    <t>男</t>
  </si>
  <si>
    <t>大专</t>
  </si>
  <si>
    <t>临床医学</t>
  </si>
  <si>
    <t>唐山职业技术学院</t>
  </si>
  <si>
    <t>2019.06</t>
  </si>
  <si>
    <t>执业助理医师</t>
  </si>
  <si>
    <t>助理医师</t>
  </si>
  <si>
    <t>青川县中医院</t>
  </si>
  <si>
    <t>专业技术</t>
  </si>
  <si>
    <t>合格</t>
  </si>
  <si>
    <t>李彩明</t>
  </si>
  <si>
    <t>女</t>
  </si>
  <si>
    <t>甘肃卫生职业学院</t>
  </si>
  <si>
    <t>2019.07</t>
  </si>
  <si>
    <t>青川县人民医院</t>
  </si>
  <si>
    <t>专业技术（儿科）</t>
  </si>
  <si>
    <t>221427</t>
  </si>
  <si>
    <t>张小花</t>
  </si>
  <si>
    <t>护理</t>
  </si>
  <si>
    <t>汉中职业技术学院</t>
  </si>
  <si>
    <t>2021.07</t>
  </si>
  <si>
    <t>执业护士</t>
  </si>
  <si>
    <t>护士</t>
  </si>
  <si>
    <t>青川县关庄镇中心卫生院</t>
  </si>
  <si>
    <t>专业技术（护理）</t>
  </si>
  <si>
    <t>221434</t>
  </si>
  <si>
    <t>李  丽</t>
  </si>
  <si>
    <t>安康职业技术学院</t>
  </si>
  <si>
    <t>2020.07</t>
  </si>
  <si>
    <t>青川县乐安镇中心卫生院</t>
  </si>
  <si>
    <t>范圆圆</t>
  </si>
  <si>
    <t>助产</t>
  </si>
  <si>
    <t>湖北三峡职业技术学院</t>
  </si>
  <si>
    <t xml:space="preserve">青川县房石镇卫生院 </t>
  </si>
  <si>
    <t>陈  语</t>
  </si>
  <si>
    <t>2014.07</t>
  </si>
  <si>
    <t>执业护师</t>
  </si>
  <si>
    <t>护师</t>
  </si>
  <si>
    <t>青川县石坝乡卫生院</t>
  </si>
  <si>
    <t>马菊慧</t>
  </si>
  <si>
    <t>医学检验技术</t>
  </si>
  <si>
    <t>宝鸡职业技术学院</t>
  </si>
  <si>
    <t>2022.07</t>
  </si>
  <si>
    <t>专业技术（检验）</t>
  </si>
  <si>
    <t>221438</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</si>
</sst>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_ "/>
  </numFmts>
  <fonts count="42">
    <font>
      <sz val="11"/>
      <color theme="1"/>
      <name val="宋体"/>
      <charset val="134"/>
      <scheme val="minor"/>
    </font>
    <font>
      <sz val="11"/>
      <color theme="1"/>
      <name val="方正小标宋简体"/>
      <charset val="134"/>
    </font>
    <font>
      <sz val="10"/>
      <color theme="1"/>
      <name val="宋体"/>
      <charset val="134"/>
      <scheme val="minor"/>
    </font>
    <font>
      <sz val="11"/>
      <color theme="1"/>
      <name val="宋体"/>
      <charset val="134"/>
    </font>
    <font>
      <sz val="12"/>
      <color theme="1"/>
      <name val="宋体"/>
      <charset val="134"/>
    </font>
    <font>
      <sz val="20"/>
      <color theme="1"/>
      <name val="Times New Roman"/>
      <charset val="134"/>
    </font>
    <font>
      <sz val="20"/>
      <color theme="1"/>
      <name val="宋体"/>
      <charset val="134"/>
    </font>
    <font>
      <sz val="24"/>
      <color theme="1"/>
      <name val="方正小标宋简体"/>
      <charset val="134"/>
    </font>
    <font>
      <sz val="24"/>
      <color theme="1"/>
      <name val="宋体"/>
      <charset val="134"/>
    </font>
    <font>
      <b/>
      <sz val="12"/>
      <color theme="1"/>
      <name val="Times New Roman"/>
      <charset val="134"/>
    </font>
    <font>
      <b/>
      <sz val="12"/>
      <color indexed="8"/>
      <name val="宋体"/>
      <charset val="134"/>
    </font>
    <font>
      <b/>
      <sz val="12"/>
      <color rgb="FF000000"/>
      <name val="宋体"/>
      <charset val="134"/>
    </font>
    <font>
      <b/>
      <sz val="12"/>
      <color indexed="8"/>
      <name val="Times New Roman"/>
      <charset val="134"/>
    </font>
    <font>
      <sz val="12"/>
      <color theme="1"/>
      <name val="Times New Roman"/>
      <charset val="134"/>
    </font>
    <font>
      <sz val="12"/>
      <color rgb="FF000000"/>
      <name val="宋体"/>
      <charset val="134"/>
    </font>
    <font>
      <sz val="12"/>
      <color indexed="8"/>
      <name val="宋体"/>
      <charset val="134"/>
    </font>
    <font>
      <sz val="12"/>
      <color indexed="8"/>
      <name val="Times New Roman"/>
      <charset val="134"/>
    </font>
    <font>
      <b/>
      <sz val="12"/>
      <name val="宋体"/>
      <charset val="134"/>
    </font>
    <font>
      <sz val="11"/>
      <name val="宋体"/>
      <charset val="134"/>
    </font>
    <font>
      <b/>
      <sz val="12"/>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11"/>
      <color indexed="8"/>
      <name val="宋体"/>
      <charset val="134"/>
      <scheme val="minor"/>
    </font>
    <font>
      <sz val="20"/>
      <color theme="1"/>
      <name val="黑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20" fillId="2" borderId="0" applyNumberFormat="0" applyBorder="0" applyAlignment="0" applyProtection="0">
      <alignment vertical="center"/>
    </xf>
    <xf numFmtId="0" fontId="21"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4" borderId="0" applyNumberFormat="0" applyBorder="0" applyAlignment="0" applyProtection="0">
      <alignment vertical="center"/>
    </xf>
    <xf numFmtId="0" fontId="22" fillId="5" borderId="0" applyNumberFormat="0" applyBorder="0" applyAlignment="0" applyProtection="0">
      <alignment vertical="center"/>
    </xf>
    <xf numFmtId="43" fontId="0" fillId="0" borderId="0" applyFont="0" applyFill="0" applyBorder="0" applyAlignment="0" applyProtection="0">
      <alignment vertical="center"/>
    </xf>
    <xf numFmtId="0" fontId="23" fillId="6"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7" borderId="3" applyNumberFormat="0" applyFont="0" applyAlignment="0" applyProtection="0">
      <alignment vertical="center"/>
    </xf>
    <xf numFmtId="0" fontId="23" fillId="8"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4" applyNumberFormat="0" applyFill="0" applyAlignment="0" applyProtection="0">
      <alignment vertical="center"/>
    </xf>
    <xf numFmtId="0" fontId="31" fillId="0" borderId="4" applyNumberFormat="0" applyFill="0" applyAlignment="0" applyProtection="0">
      <alignment vertical="center"/>
    </xf>
    <xf numFmtId="0" fontId="23" fillId="9" borderId="0" applyNumberFormat="0" applyBorder="0" applyAlignment="0" applyProtection="0">
      <alignment vertical="center"/>
    </xf>
    <xf numFmtId="0" fontId="26" fillId="0" borderId="5" applyNumberFormat="0" applyFill="0" applyAlignment="0" applyProtection="0">
      <alignment vertical="center"/>
    </xf>
    <xf numFmtId="0" fontId="23" fillId="10" borderId="0" applyNumberFormat="0" applyBorder="0" applyAlignment="0" applyProtection="0">
      <alignment vertical="center"/>
    </xf>
    <xf numFmtId="0" fontId="32" fillId="11" borderId="6" applyNumberFormat="0" applyAlignment="0" applyProtection="0">
      <alignment vertical="center"/>
    </xf>
    <xf numFmtId="0" fontId="33" fillId="11" borderId="2" applyNumberFormat="0" applyAlignment="0" applyProtection="0">
      <alignment vertical="center"/>
    </xf>
    <xf numFmtId="0" fontId="34" fillId="12" borderId="7" applyNumberFormat="0" applyAlignment="0" applyProtection="0">
      <alignment vertical="center"/>
    </xf>
    <xf numFmtId="0" fontId="20" fillId="13" borderId="0" applyNumberFormat="0" applyBorder="0" applyAlignment="0" applyProtection="0">
      <alignment vertical="center"/>
    </xf>
    <xf numFmtId="0" fontId="23" fillId="14" borderId="0" applyNumberFormat="0" applyBorder="0" applyAlignment="0" applyProtection="0">
      <alignment vertical="center"/>
    </xf>
    <xf numFmtId="0" fontId="35" fillId="0" borderId="8" applyNumberFormat="0" applyFill="0" applyAlignment="0" applyProtection="0">
      <alignment vertical="center"/>
    </xf>
    <xf numFmtId="0" fontId="36" fillId="0" borderId="9" applyNumberFormat="0" applyFill="0" applyAlignment="0" applyProtection="0">
      <alignment vertical="center"/>
    </xf>
    <xf numFmtId="0" fontId="37" fillId="15" borderId="0" applyNumberFormat="0" applyBorder="0" applyAlignment="0" applyProtection="0">
      <alignment vertical="center"/>
    </xf>
    <xf numFmtId="0" fontId="38" fillId="16" borderId="0" applyNumberFormat="0" applyBorder="0" applyAlignment="0" applyProtection="0">
      <alignment vertical="center"/>
    </xf>
    <xf numFmtId="0" fontId="20" fillId="17" borderId="0" applyNumberFormat="0" applyBorder="0" applyAlignment="0" applyProtection="0">
      <alignment vertical="center"/>
    </xf>
    <xf numFmtId="0" fontId="23"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3" fillId="27" borderId="0" applyNumberFormat="0" applyBorder="0" applyAlignment="0" applyProtection="0">
      <alignment vertical="center"/>
    </xf>
    <xf numFmtId="0" fontId="20"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0" fillId="31" borderId="0" applyNumberFormat="0" applyBorder="0" applyAlignment="0" applyProtection="0">
      <alignment vertical="center"/>
    </xf>
    <xf numFmtId="0" fontId="23" fillId="32" borderId="0" applyNumberFormat="0" applyBorder="0" applyAlignment="0" applyProtection="0">
      <alignment vertical="center"/>
    </xf>
    <xf numFmtId="0" fontId="39" fillId="0" borderId="0"/>
    <xf numFmtId="0" fontId="40" fillId="0" borderId="0">
      <alignment vertical="center"/>
    </xf>
    <xf numFmtId="0" fontId="40" fillId="0" borderId="0">
      <alignment vertical="center"/>
    </xf>
  </cellStyleXfs>
  <cellXfs count="43">
    <xf numFmtId="0" fontId="0" fillId="0" borderId="0" xfId="0">
      <alignment vertical="center"/>
    </xf>
    <xf numFmtId="0" fontId="1" fillId="0" borderId="0" xfId="0" applyFont="1" applyFill="1" applyAlignment="1">
      <alignment vertical="center" wrapText="1"/>
    </xf>
    <xf numFmtId="0" fontId="0" fillId="0" borderId="0" xfId="0" applyFill="1" applyAlignment="1">
      <alignment vertical="center" wrapText="1"/>
    </xf>
    <xf numFmtId="0" fontId="2" fillId="0" borderId="0" xfId="0" applyFont="1" applyFill="1" applyAlignment="1">
      <alignment vertical="center" wrapText="1"/>
    </xf>
    <xf numFmtId="0" fontId="0" fillId="0" borderId="0" xfId="0"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176" fontId="0" fillId="0" borderId="0" xfId="0" applyNumberFormat="1" applyFill="1" applyAlignment="1">
      <alignment horizontal="center" vertical="center" wrapText="1"/>
    </xf>
    <xf numFmtId="0" fontId="3" fillId="0" borderId="0" xfId="0" applyFont="1" applyFill="1" applyAlignment="1">
      <alignment vertical="center" wrapText="1"/>
    </xf>
    <xf numFmtId="0" fontId="4" fillId="0" borderId="0" xfId="0" applyFont="1" applyFill="1" applyAlignment="1">
      <alignment horizontal="center" vertical="center"/>
    </xf>
    <xf numFmtId="177" fontId="0" fillId="0" borderId="0" xfId="0" applyNumberFormat="1" applyFill="1" applyBorder="1" applyAlignment="1">
      <alignment horizontal="center" vertical="center" wrapText="1"/>
    </xf>
    <xf numFmtId="177" fontId="0" fillId="0" borderId="0" xfId="0" applyNumberFormat="1" applyFill="1" applyAlignment="1">
      <alignment horizontal="center" vertical="center" wrapText="1"/>
    </xf>
    <xf numFmtId="0" fontId="5" fillId="0" borderId="0" xfId="0" applyFont="1" applyFill="1" applyAlignment="1">
      <alignment horizontal="left" vertical="center" wrapText="1"/>
    </xf>
    <xf numFmtId="0" fontId="6" fillId="0" borderId="0" xfId="0" applyFont="1" applyFill="1" applyAlignment="1">
      <alignment horizontal="center" vertical="center"/>
    </xf>
    <xf numFmtId="0" fontId="6" fillId="0" borderId="0" xfId="0" applyFont="1" applyFill="1" applyAlignment="1">
      <alignment horizontal="left" vertical="center" wrapText="1"/>
    </xf>
    <xf numFmtId="176" fontId="5" fillId="0" borderId="0" xfId="0" applyNumberFormat="1" applyFont="1" applyFill="1" applyAlignment="1">
      <alignment horizontal="center" vertical="center" wrapText="1"/>
    </xf>
    <xf numFmtId="0" fontId="5" fillId="0" borderId="0" xfId="0" applyFont="1" applyFill="1" applyAlignment="1">
      <alignment horizontal="center" vertical="center" wrapText="1"/>
    </xf>
    <xf numFmtId="0" fontId="7" fillId="0" borderId="0" xfId="0" applyFont="1" applyFill="1" applyAlignment="1">
      <alignment horizontal="center" vertical="center" wrapText="1"/>
    </xf>
    <xf numFmtId="0" fontId="8" fillId="0" borderId="0" xfId="0" applyFont="1" applyFill="1" applyAlignment="1">
      <alignment horizontal="center" vertical="center"/>
    </xf>
    <xf numFmtId="0" fontId="8" fillId="0" borderId="0" xfId="0" applyFont="1" applyFill="1" applyAlignment="1">
      <alignment horizontal="center" vertical="center" wrapText="1"/>
    </xf>
    <xf numFmtId="176" fontId="7" fillId="0" borderId="0" xfId="0" applyNumberFormat="1" applyFont="1" applyFill="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176" fontId="16" fillId="0" borderId="1" xfId="0" applyNumberFormat="1" applyFont="1" applyFill="1" applyBorder="1" applyAlignment="1">
      <alignment horizontal="center" vertical="center" wrapText="1"/>
    </xf>
    <xf numFmtId="176" fontId="14"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177" fontId="5" fillId="0" borderId="0" xfId="0" applyNumberFormat="1" applyFont="1" applyFill="1" applyAlignment="1">
      <alignment horizontal="center" vertical="center" wrapText="1"/>
    </xf>
    <xf numFmtId="177" fontId="7" fillId="0" borderId="0" xfId="0" applyNumberFormat="1" applyFont="1" applyFill="1" applyAlignment="1">
      <alignment horizontal="center" vertical="center" wrapText="1"/>
    </xf>
    <xf numFmtId="0" fontId="17" fillId="0" borderId="1" xfId="0"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177" fontId="4" fillId="0" borderId="1" xfId="0" applyNumberFormat="1" applyFont="1" applyFill="1" applyBorder="1" applyAlignment="1">
      <alignment horizontal="left" vertical="center" wrapText="1"/>
    </xf>
    <xf numFmtId="0" fontId="14"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177" fontId="18" fillId="0" borderId="1" xfId="0" applyNumberFormat="1" applyFont="1" applyFill="1" applyBorder="1" applyAlignment="1">
      <alignment horizontal="left" vertical="center" wrapText="1"/>
    </xf>
    <xf numFmtId="0" fontId="19" fillId="0" borderId="1"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 name="常规 2" xfId="50"/>
    <cellStyle name="常规 3" xfId="5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00AADB76"/>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10"/>
  <sheetViews>
    <sheetView tabSelected="1" workbookViewId="0">
      <pane ySplit="3" topLeftCell="A4" activePane="bottomLeft" state="frozen"/>
      <selection/>
      <selection pane="bottomLeft" activeCell="G5" sqref="G5"/>
    </sheetView>
  </sheetViews>
  <sheetFormatPr defaultColWidth="9" defaultRowHeight="14.25"/>
  <cols>
    <col min="1" max="1" width="5.96666666666667" style="4" customWidth="1"/>
    <col min="2" max="2" width="7.65" style="5" customWidth="1"/>
    <col min="3" max="3" width="5.96666666666667" style="6" customWidth="1"/>
    <col min="4" max="4" width="11.8666666666667" style="7" customWidth="1"/>
    <col min="5" max="5" width="6.75" style="6" customWidth="1"/>
    <col min="6" max="6" width="13.75" style="6" customWidth="1"/>
    <col min="7" max="7" width="14.9916666666667" style="6" customWidth="1"/>
    <col min="8" max="8" width="11.4083333333333" style="4" customWidth="1"/>
    <col min="9" max="9" width="10.625" style="2" customWidth="1"/>
    <col min="10" max="10" width="10.25" style="6" customWidth="1"/>
    <col min="11" max="11" width="22.0833333333333" style="8" customWidth="1"/>
    <col min="12" max="12" width="11.625" style="9" customWidth="1"/>
    <col min="13" max="13" width="10.275" style="4" customWidth="1"/>
    <col min="14" max="14" width="7.34166666666667" style="10" customWidth="1"/>
    <col min="15" max="15" width="7.08333333333333" style="4" customWidth="1"/>
    <col min="16" max="16" width="7.08333333333333" style="11" customWidth="1"/>
    <col min="17" max="17" width="8.05" style="11" customWidth="1"/>
    <col min="18" max="18" width="7.96666666666667" style="11" customWidth="1"/>
    <col min="19" max="19" width="8.2" style="11" customWidth="1"/>
    <col min="20" max="20" width="7.5" style="11" customWidth="1"/>
    <col min="21" max="21" width="8.60833333333333" style="6" customWidth="1"/>
    <col min="22" max="22" width="6.79166666666667" style="2" customWidth="1"/>
    <col min="23" max="16365" width="3.6" style="2"/>
    <col min="16366" max="16384" width="9" style="2"/>
  </cols>
  <sheetData>
    <row r="1" ht="21" customHeight="1" spans="1:22">
      <c r="A1" s="12" t="s">
        <v>0</v>
      </c>
      <c r="B1" s="13"/>
      <c r="C1" s="14"/>
      <c r="D1" s="15"/>
      <c r="E1" s="14"/>
      <c r="F1" s="14"/>
      <c r="G1" s="14"/>
      <c r="H1" s="16"/>
      <c r="I1" s="12"/>
      <c r="J1" s="32"/>
      <c r="K1" s="14"/>
      <c r="M1" s="16"/>
      <c r="N1" s="33"/>
      <c r="O1" s="16"/>
      <c r="P1" s="33"/>
      <c r="Q1" s="33"/>
      <c r="R1" s="33"/>
      <c r="S1" s="33"/>
      <c r="T1" s="33"/>
      <c r="U1" s="14"/>
      <c r="V1" s="12"/>
    </row>
    <row r="2" s="1" customFormat="1" ht="47" customHeight="1" spans="1:22">
      <c r="A2" s="17" t="s">
        <v>1</v>
      </c>
      <c r="B2" s="18"/>
      <c r="C2" s="19"/>
      <c r="D2" s="20"/>
      <c r="E2" s="19"/>
      <c r="F2" s="19"/>
      <c r="G2" s="19"/>
      <c r="H2" s="17"/>
      <c r="I2" s="17"/>
      <c r="J2" s="19"/>
      <c r="K2" s="19"/>
      <c r="L2" s="9"/>
      <c r="M2" s="17"/>
      <c r="N2" s="34"/>
      <c r="O2" s="17"/>
      <c r="P2" s="34"/>
      <c r="Q2" s="34"/>
      <c r="R2" s="34"/>
      <c r="S2" s="34"/>
      <c r="T2" s="34"/>
      <c r="U2" s="19"/>
      <c r="V2" s="17"/>
    </row>
    <row r="3" s="2" customFormat="1" ht="60" customHeight="1" spans="1:22">
      <c r="A3" s="21" t="s">
        <v>2</v>
      </c>
      <c r="B3" s="22" t="s">
        <v>3</v>
      </c>
      <c r="C3" s="23" t="s">
        <v>4</v>
      </c>
      <c r="D3" s="24" t="s">
        <v>5</v>
      </c>
      <c r="E3" s="23" t="s">
        <v>6</v>
      </c>
      <c r="F3" s="23" t="s">
        <v>7</v>
      </c>
      <c r="G3" s="23" t="s">
        <v>8</v>
      </c>
      <c r="H3" s="25" t="s">
        <v>9</v>
      </c>
      <c r="I3" s="25" t="s">
        <v>10</v>
      </c>
      <c r="J3" s="35" t="s">
        <v>11</v>
      </c>
      <c r="K3" s="23" t="s">
        <v>12</v>
      </c>
      <c r="L3" s="22" t="s">
        <v>13</v>
      </c>
      <c r="M3" s="25" t="s">
        <v>14</v>
      </c>
      <c r="N3" s="25" t="s">
        <v>15</v>
      </c>
      <c r="O3" s="21" t="s">
        <v>16</v>
      </c>
      <c r="P3" s="36" t="s">
        <v>17</v>
      </c>
      <c r="Q3" s="36" t="s">
        <v>18</v>
      </c>
      <c r="R3" s="36" t="s">
        <v>19</v>
      </c>
      <c r="S3" s="36" t="s">
        <v>20</v>
      </c>
      <c r="T3" s="36" t="s">
        <v>21</v>
      </c>
      <c r="U3" s="42" t="s">
        <v>22</v>
      </c>
      <c r="V3" s="21" t="s">
        <v>23</v>
      </c>
    </row>
    <row r="4" s="3" customFormat="1" ht="42" customHeight="1" spans="1:22">
      <c r="A4" s="26">
        <v>1</v>
      </c>
      <c r="B4" s="27" t="s">
        <v>24</v>
      </c>
      <c r="C4" s="28" t="s">
        <v>25</v>
      </c>
      <c r="D4" s="29">
        <v>1997.04</v>
      </c>
      <c r="E4" s="28" t="s">
        <v>26</v>
      </c>
      <c r="F4" s="29" t="s">
        <v>27</v>
      </c>
      <c r="G4" s="30" t="s">
        <v>28</v>
      </c>
      <c r="H4" s="31" t="s">
        <v>29</v>
      </c>
      <c r="I4" s="37" t="s">
        <v>30</v>
      </c>
      <c r="J4" s="28" t="s">
        <v>31</v>
      </c>
      <c r="K4" s="38" t="s">
        <v>32</v>
      </c>
      <c r="L4" s="39" t="s">
        <v>33</v>
      </c>
      <c r="M4" s="40">
        <v>221432</v>
      </c>
      <c r="N4" s="29">
        <v>69</v>
      </c>
      <c r="O4" s="29"/>
      <c r="P4" s="29">
        <v>69</v>
      </c>
      <c r="Q4" s="29">
        <v>41.4</v>
      </c>
      <c r="R4" s="29">
        <v>76.6</v>
      </c>
      <c r="S4" s="29">
        <v>30.64</v>
      </c>
      <c r="T4" s="29">
        <v>72.04</v>
      </c>
      <c r="U4" s="40" t="s">
        <v>34</v>
      </c>
      <c r="V4" s="40"/>
    </row>
    <row r="5" s="3" customFormat="1" ht="42" customHeight="1" spans="1:22">
      <c r="A5" s="26">
        <v>2</v>
      </c>
      <c r="B5" s="27" t="s">
        <v>35</v>
      </c>
      <c r="C5" s="28" t="s">
        <v>36</v>
      </c>
      <c r="D5" s="29">
        <v>1997.12</v>
      </c>
      <c r="E5" s="28" t="s">
        <v>26</v>
      </c>
      <c r="F5" s="29" t="s">
        <v>27</v>
      </c>
      <c r="G5" s="30" t="s">
        <v>37</v>
      </c>
      <c r="H5" s="31" t="s">
        <v>38</v>
      </c>
      <c r="I5" s="37" t="s">
        <v>30</v>
      </c>
      <c r="J5" s="28" t="s">
        <v>31</v>
      </c>
      <c r="K5" s="38" t="s">
        <v>39</v>
      </c>
      <c r="L5" s="39" t="s">
        <v>40</v>
      </c>
      <c r="M5" s="40" t="s">
        <v>41</v>
      </c>
      <c r="N5" s="29">
        <v>63</v>
      </c>
      <c r="O5" s="29"/>
      <c r="P5" s="29">
        <v>63</v>
      </c>
      <c r="Q5" s="29">
        <v>37.8</v>
      </c>
      <c r="R5" s="29">
        <v>76.2</v>
      </c>
      <c r="S5" s="29">
        <v>30.48</v>
      </c>
      <c r="T5" s="29">
        <v>68.28</v>
      </c>
      <c r="U5" s="40" t="s">
        <v>34</v>
      </c>
      <c r="V5" s="40"/>
    </row>
    <row r="6" s="3" customFormat="1" ht="42" customHeight="1" spans="1:22">
      <c r="A6" s="26">
        <v>3</v>
      </c>
      <c r="B6" s="27" t="s">
        <v>42</v>
      </c>
      <c r="C6" s="28" t="s">
        <v>36</v>
      </c>
      <c r="D6" s="29">
        <v>1998.11</v>
      </c>
      <c r="E6" s="28" t="s">
        <v>26</v>
      </c>
      <c r="F6" s="29" t="s">
        <v>43</v>
      </c>
      <c r="G6" s="30" t="s">
        <v>44</v>
      </c>
      <c r="H6" s="31" t="s">
        <v>45</v>
      </c>
      <c r="I6" s="37" t="s">
        <v>46</v>
      </c>
      <c r="J6" s="28" t="s">
        <v>47</v>
      </c>
      <c r="K6" s="38" t="s">
        <v>48</v>
      </c>
      <c r="L6" s="39" t="s">
        <v>49</v>
      </c>
      <c r="M6" s="40" t="s">
        <v>50</v>
      </c>
      <c r="N6" s="29">
        <v>65</v>
      </c>
      <c r="O6" s="29"/>
      <c r="P6" s="29">
        <v>65</v>
      </c>
      <c r="Q6" s="29">
        <v>39</v>
      </c>
      <c r="R6" s="29">
        <v>78</v>
      </c>
      <c r="S6" s="29">
        <v>31.2</v>
      </c>
      <c r="T6" s="29">
        <v>70.2</v>
      </c>
      <c r="U6" s="40" t="s">
        <v>34</v>
      </c>
      <c r="V6" s="40"/>
    </row>
    <row r="7" s="3" customFormat="1" ht="42" customHeight="1" spans="1:22">
      <c r="A7" s="26">
        <v>4</v>
      </c>
      <c r="B7" s="27" t="s">
        <v>51</v>
      </c>
      <c r="C7" s="28" t="s">
        <v>36</v>
      </c>
      <c r="D7" s="29">
        <v>1999.05</v>
      </c>
      <c r="E7" s="28" t="s">
        <v>26</v>
      </c>
      <c r="F7" s="29" t="s">
        <v>43</v>
      </c>
      <c r="G7" s="30" t="s">
        <v>52</v>
      </c>
      <c r="H7" s="31" t="s">
        <v>53</v>
      </c>
      <c r="I7" s="37" t="s">
        <v>46</v>
      </c>
      <c r="J7" s="28" t="s">
        <v>47</v>
      </c>
      <c r="K7" s="41" t="s">
        <v>54</v>
      </c>
      <c r="L7" s="39" t="s">
        <v>49</v>
      </c>
      <c r="M7" s="40">
        <v>221434</v>
      </c>
      <c r="N7" s="29">
        <v>61</v>
      </c>
      <c r="O7" s="29"/>
      <c r="P7" s="29">
        <v>61</v>
      </c>
      <c r="Q7" s="29">
        <v>36.6</v>
      </c>
      <c r="R7" s="29">
        <v>82.2</v>
      </c>
      <c r="S7" s="29">
        <v>32.88</v>
      </c>
      <c r="T7" s="29">
        <v>69.48</v>
      </c>
      <c r="U7" s="40" t="s">
        <v>34</v>
      </c>
      <c r="V7" s="40"/>
    </row>
    <row r="8" s="3" customFormat="1" ht="42" customHeight="1" spans="1:22">
      <c r="A8" s="26">
        <v>5</v>
      </c>
      <c r="B8" s="27" t="s">
        <v>55</v>
      </c>
      <c r="C8" s="28" t="s">
        <v>36</v>
      </c>
      <c r="D8" s="29">
        <v>1998.08</v>
      </c>
      <c r="E8" s="28" t="s">
        <v>26</v>
      </c>
      <c r="F8" s="29" t="s">
        <v>56</v>
      </c>
      <c r="G8" s="30" t="s">
        <v>57</v>
      </c>
      <c r="H8" s="31" t="s">
        <v>29</v>
      </c>
      <c r="I8" s="37" t="s">
        <v>46</v>
      </c>
      <c r="J8" s="28" t="s">
        <v>47</v>
      </c>
      <c r="K8" s="41" t="s">
        <v>58</v>
      </c>
      <c r="L8" s="39" t="s">
        <v>49</v>
      </c>
      <c r="M8" s="40">
        <v>221434</v>
      </c>
      <c r="N8" s="29">
        <v>55</v>
      </c>
      <c r="O8" s="29"/>
      <c r="P8" s="29">
        <f>N8+O8</f>
        <v>55</v>
      </c>
      <c r="Q8" s="29">
        <f>P8*0.6</f>
        <v>33</v>
      </c>
      <c r="R8" s="29">
        <v>79.2</v>
      </c>
      <c r="S8" s="29">
        <f>R8*0.4</f>
        <v>31.68</v>
      </c>
      <c r="T8" s="29">
        <f>Q8+S8</f>
        <v>64.68</v>
      </c>
      <c r="U8" s="40" t="s">
        <v>34</v>
      </c>
      <c r="V8" s="40"/>
    </row>
    <row r="9" s="3" customFormat="1" ht="42" customHeight="1" spans="1:22">
      <c r="A9" s="26">
        <v>6</v>
      </c>
      <c r="B9" s="27" t="s">
        <v>59</v>
      </c>
      <c r="C9" s="28" t="s">
        <v>36</v>
      </c>
      <c r="D9" s="29">
        <v>1991.1</v>
      </c>
      <c r="E9" s="28" t="s">
        <v>26</v>
      </c>
      <c r="F9" s="29" t="s">
        <v>43</v>
      </c>
      <c r="G9" s="30" t="s">
        <v>44</v>
      </c>
      <c r="H9" s="31" t="s">
        <v>60</v>
      </c>
      <c r="I9" s="37" t="s">
        <v>61</v>
      </c>
      <c r="J9" s="28" t="s">
        <v>62</v>
      </c>
      <c r="K9" s="41" t="s">
        <v>63</v>
      </c>
      <c r="L9" s="39" t="s">
        <v>49</v>
      </c>
      <c r="M9" s="40">
        <v>221434</v>
      </c>
      <c r="N9" s="29">
        <v>59</v>
      </c>
      <c r="O9" s="29"/>
      <c r="P9" s="29">
        <v>59</v>
      </c>
      <c r="Q9" s="29">
        <v>35.4</v>
      </c>
      <c r="R9" s="29">
        <v>75</v>
      </c>
      <c r="S9" s="29">
        <v>30</v>
      </c>
      <c r="T9" s="29">
        <v>65.4</v>
      </c>
      <c r="U9" s="40" t="s">
        <v>34</v>
      </c>
      <c r="V9" s="40"/>
    </row>
    <row r="10" s="3" customFormat="1" ht="42" customHeight="1" spans="1:22">
      <c r="A10" s="26">
        <v>7</v>
      </c>
      <c r="B10" s="27" t="s">
        <v>64</v>
      </c>
      <c r="C10" s="28" t="s">
        <v>36</v>
      </c>
      <c r="D10" s="29">
        <v>2000.05</v>
      </c>
      <c r="E10" s="28" t="s">
        <v>26</v>
      </c>
      <c r="F10" s="29" t="s">
        <v>65</v>
      </c>
      <c r="G10" s="30" t="s">
        <v>66</v>
      </c>
      <c r="H10" s="31" t="s">
        <v>67</v>
      </c>
      <c r="I10" s="37"/>
      <c r="J10" s="28"/>
      <c r="K10" s="41" t="s">
        <v>48</v>
      </c>
      <c r="L10" s="39" t="s">
        <v>68</v>
      </c>
      <c r="M10" s="40" t="s">
        <v>69</v>
      </c>
      <c r="N10" s="29">
        <v>75</v>
      </c>
      <c r="O10" s="29"/>
      <c r="P10" s="29">
        <v>75</v>
      </c>
      <c r="Q10" s="29">
        <v>45</v>
      </c>
      <c r="R10" s="29">
        <v>76.6</v>
      </c>
      <c r="S10" s="29">
        <v>30.64</v>
      </c>
      <c r="T10" s="29">
        <v>75.64</v>
      </c>
      <c r="U10" s="40" t="s">
        <v>34</v>
      </c>
      <c r="V10" s="40"/>
    </row>
  </sheetData>
  <sortState ref="A4:W11">
    <sortCondition ref="M4:M11"/>
  </sortState>
  <mergeCells count="2">
    <mergeCell ref="A1:V1"/>
    <mergeCell ref="A2:V2"/>
  </mergeCells>
  <pageMargins left="0.393055555555556" right="0.432638888888889" top="0.550694444444444" bottom="0.550694444444444" header="0.314583333333333" footer="0.354166666666667"/>
  <pageSetup paperSize="9" scale="66"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2022-01-03T16:27:00Z</dcterms:created>
  <dcterms:modified xsi:type="dcterms:W3CDTF">2023-01-05T03:19:27Z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FDEFDECC914541E0BB931C61637EA9B5</vt:lpwstr>
  </property>
</Properties>
</file>