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64" activeTab="0"/>
  </bookViews>
  <sheets>
    <sheet name="体检分组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<sst xmlns="http://schemas.openxmlformats.org/spreadsheetml/2006/main" count="99" uniqueCount="53">
  <si>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固镇县2022年下半年事业单位公开招聘工作人员体检分组</t>
  </si>
  <si>
    <t>序号</t>
  </si>
  <si>
    <t>组别</t>
  </si>
  <si>
    <t>岗位代码</t>
  </si>
  <si>
    <t>准考证号</t>
  </si>
  <si>
    <t>笔试合成成绩</t>
  </si>
  <si>
    <t>面试成绩</t>
  </si>
  <si>
    <t>合成成绩</t>
  </si>
  <si>
    <t>第一组</t>
  </si>
  <si>
    <t>2211003</t>
  </si>
  <si>
    <t>012181310</t>
  </si>
  <si>
    <t>2211004</t>
  </si>
  <si>
    <t>012181711</t>
  </si>
  <si>
    <t>2211005</t>
  </si>
  <si>
    <t>012181830</t>
  </si>
  <si>
    <t>2211006</t>
  </si>
  <si>
    <t>012182205</t>
  </si>
  <si>
    <t>2211009</t>
  </si>
  <si>
    <t>012182811</t>
  </si>
  <si>
    <t>2211010</t>
  </si>
  <si>
    <t>012183616</t>
  </si>
  <si>
    <t>012183309</t>
  </si>
  <si>
    <t>2211011</t>
  </si>
  <si>
    <t>012184703</t>
  </si>
  <si>
    <t>012184925</t>
  </si>
  <si>
    <t>第二组</t>
  </si>
  <si>
    <t>2211025</t>
  </si>
  <si>
    <t>012185303</t>
  </si>
  <si>
    <t>012185304</t>
  </si>
  <si>
    <t>2211026</t>
  </si>
  <si>
    <t>012185315</t>
  </si>
  <si>
    <t>012185324</t>
  </si>
  <si>
    <t>012185319</t>
  </si>
  <si>
    <t>012185321</t>
  </si>
  <si>
    <t>2211027</t>
  </si>
  <si>
    <t>012185328</t>
  </si>
  <si>
    <t>2211033</t>
  </si>
  <si>
    <t>012185415</t>
  </si>
  <si>
    <t>第三组</t>
  </si>
  <si>
    <t>2211001</t>
  </si>
  <si>
    <t>012180211</t>
  </si>
  <si>
    <t>2211002</t>
  </si>
  <si>
    <t>012180910</t>
  </si>
  <si>
    <t>012181520</t>
  </si>
  <si>
    <t>2211007</t>
  </si>
  <si>
    <t>012182321</t>
  </si>
  <si>
    <t>2211008</t>
  </si>
  <si>
    <t>012182417</t>
  </si>
  <si>
    <t>012185228</t>
  </si>
  <si>
    <t>012185308</t>
  </si>
  <si>
    <t>012185402</t>
  </si>
  <si>
    <t>2211036</t>
  </si>
  <si>
    <t>012185423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</si>
</sst>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方正小标宋简体"/>
      <family val="4"/>
    </font>
    <font>
      <b/>
      <sz val="12"/>
      <name val="黑体"/>
      <family val="3"/>
    </font>
    <font>
      <b/>
      <sz val="12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K6" sqref="K6"/>
    </sheetView>
  </sheetViews>
  <sheetFormatPr defaultColWidth="8.75390625" defaultRowHeight="14.25"/>
  <cols>
    <col min="1" max="1" width="6.75390625" style="2" customWidth="1"/>
    <col min="2" max="2" width="7.50390625" style="2" customWidth="1"/>
    <col min="3" max="3" width="11.125" style="2" customWidth="1"/>
    <col min="4" max="4" width="10.375" style="2" customWidth="1"/>
    <col min="5" max="5" width="9.00390625" style="2" bestFit="1" customWidth="1"/>
    <col min="6" max="6" width="10.25390625" style="3" customWidth="1"/>
    <col min="7" max="7" width="9.00390625" style="4" bestFit="1" customWidth="1"/>
    <col min="8" max="26" width="9.00390625" style="2" bestFit="1" customWidth="1"/>
    <col min="27" max="250" width="8.75390625" style="2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ht="17.25" customHeight="1">
      <c r="A3" s="9">
        <v>1</v>
      </c>
      <c r="B3" s="9" t="s">
        <v>8</v>
      </c>
      <c r="C3" s="9" t="s">
        <v>9</v>
      </c>
      <c r="D3" s="9" t="s">
        <v>10</v>
      </c>
      <c r="E3" s="10">
        <v>85.83333333333333</v>
      </c>
      <c r="F3" s="11">
        <v>78.4</v>
      </c>
      <c r="G3" s="12">
        <v>82.11666666666667</v>
      </c>
    </row>
    <row r="4" spans="1:7" ht="17.25" customHeight="1">
      <c r="A4" s="9">
        <v>2</v>
      </c>
      <c r="B4" s="9" t="s">
        <v>8</v>
      </c>
      <c r="C4" s="9" t="s">
        <v>11</v>
      </c>
      <c r="D4" s="9" t="s">
        <v>12</v>
      </c>
      <c r="E4" s="10">
        <v>90.83333333333333</v>
      </c>
      <c r="F4" s="10">
        <v>78.2</v>
      </c>
      <c r="G4" s="12">
        <v>84.51666666666667</v>
      </c>
    </row>
    <row r="5" spans="1:7" ht="17.25" customHeight="1">
      <c r="A5" s="9">
        <v>3</v>
      </c>
      <c r="B5" s="9" t="s">
        <v>8</v>
      </c>
      <c r="C5" s="9" t="s">
        <v>13</v>
      </c>
      <c r="D5" s="9" t="s">
        <v>14</v>
      </c>
      <c r="E5" s="10">
        <v>88.66666666666667</v>
      </c>
      <c r="F5" s="10">
        <v>76.2</v>
      </c>
      <c r="G5" s="12">
        <v>82.43333333333334</v>
      </c>
    </row>
    <row r="6" spans="1:7" ht="17.25" customHeight="1">
      <c r="A6" s="9">
        <v>4</v>
      </c>
      <c r="B6" s="9" t="s">
        <v>8</v>
      </c>
      <c r="C6" s="9" t="s">
        <v>15</v>
      </c>
      <c r="D6" s="9" t="s">
        <v>16</v>
      </c>
      <c r="E6" s="10">
        <v>87.66666666666667</v>
      </c>
      <c r="F6" s="11">
        <v>79.8</v>
      </c>
      <c r="G6" s="12">
        <v>83.73333333333333</v>
      </c>
    </row>
    <row r="7" spans="1:7" ht="17.25" customHeight="1">
      <c r="A7" s="9">
        <v>5</v>
      </c>
      <c r="B7" s="9" t="s">
        <v>8</v>
      </c>
      <c r="C7" s="9" t="s">
        <v>17</v>
      </c>
      <c r="D7" s="9" t="s">
        <v>18</v>
      </c>
      <c r="E7" s="10">
        <v>87.66666666666667</v>
      </c>
      <c r="F7" s="11">
        <v>75.2</v>
      </c>
      <c r="G7" s="12">
        <v>81.43333333333334</v>
      </c>
    </row>
    <row r="8" spans="1:7" ht="17.25" customHeight="1">
      <c r="A8" s="9">
        <v>6</v>
      </c>
      <c r="B8" s="9" t="s">
        <v>8</v>
      </c>
      <c r="C8" s="9" t="s">
        <v>19</v>
      </c>
      <c r="D8" s="9" t="s">
        <v>20</v>
      </c>
      <c r="E8" s="10">
        <v>90.83333333333333</v>
      </c>
      <c r="F8" s="11">
        <v>78</v>
      </c>
      <c r="G8" s="12">
        <v>84.41666666666666</v>
      </c>
    </row>
    <row r="9" spans="1:7" ht="17.25" customHeight="1">
      <c r="A9" s="9">
        <v>7</v>
      </c>
      <c r="B9" s="9" t="s">
        <v>8</v>
      </c>
      <c r="C9" s="9" t="s">
        <v>19</v>
      </c>
      <c r="D9" s="9" t="s">
        <v>21</v>
      </c>
      <c r="E9" s="10">
        <v>89.16666666666667</v>
      </c>
      <c r="F9" s="11">
        <v>76.4</v>
      </c>
      <c r="G9" s="12">
        <v>82.78333333333333</v>
      </c>
    </row>
    <row r="10" spans="1:7" ht="17.25" customHeight="1">
      <c r="A10" s="9">
        <v>8</v>
      </c>
      <c r="B10" s="9" t="s">
        <v>8</v>
      </c>
      <c r="C10" s="9" t="s">
        <v>22</v>
      </c>
      <c r="D10" s="9" t="s">
        <v>23</v>
      </c>
      <c r="E10" s="10">
        <v>88</v>
      </c>
      <c r="F10" s="11">
        <v>79.8</v>
      </c>
      <c r="G10" s="12">
        <v>83.9</v>
      </c>
    </row>
    <row r="11" spans="1:7" ht="17.25" customHeight="1">
      <c r="A11" s="9">
        <v>9</v>
      </c>
      <c r="B11" s="9" t="s">
        <v>8</v>
      </c>
      <c r="C11" s="9" t="s">
        <v>22</v>
      </c>
      <c r="D11" s="9" t="s">
        <v>24</v>
      </c>
      <c r="E11" s="10">
        <v>90</v>
      </c>
      <c r="F11" s="11">
        <v>74.5</v>
      </c>
      <c r="G11" s="12">
        <v>82.25</v>
      </c>
    </row>
    <row r="12" spans="1:7" ht="17.25" customHeight="1">
      <c r="A12" s="9">
        <v>10</v>
      </c>
      <c r="B12" s="9" t="s">
        <v>8</v>
      </c>
      <c r="C12" s="9" t="str">
        <f>"2211012"</f>
        <v>2211012</v>
      </c>
      <c r="D12" s="9" t="str">
        <f>"012185103"</f>
        <v>012185103</v>
      </c>
      <c r="E12" s="10">
        <v>73.5</v>
      </c>
      <c r="F12" s="10">
        <v>77.8</v>
      </c>
      <c r="G12" s="12">
        <v>75.65</v>
      </c>
    </row>
    <row r="13" spans="1:7" ht="17.25" customHeight="1">
      <c r="A13" s="9">
        <v>11</v>
      </c>
      <c r="B13" s="9" t="s">
        <v>8</v>
      </c>
      <c r="C13" s="9" t="str">
        <f>"2211012"</f>
        <v>2211012</v>
      </c>
      <c r="D13" s="9" t="str">
        <f>"012185112"</f>
        <v>012185112</v>
      </c>
      <c r="E13" s="10">
        <v>71.33333333333333</v>
      </c>
      <c r="F13" s="10">
        <v>75.6</v>
      </c>
      <c r="G13" s="12">
        <v>73.46666666666667</v>
      </c>
    </row>
    <row r="14" spans="1:7" ht="17.25" customHeight="1">
      <c r="A14" s="9">
        <v>1</v>
      </c>
      <c r="B14" s="9" t="s">
        <v>25</v>
      </c>
      <c r="C14" s="9" t="str">
        <f>"2211012"</f>
        <v>2211012</v>
      </c>
      <c r="D14" s="9" t="str">
        <f>"012185115"</f>
        <v>012185115</v>
      </c>
      <c r="E14" s="10">
        <v>70.66666666666667</v>
      </c>
      <c r="F14" s="10">
        <v>75.2</v>
      </c>
      <c r="G14" s="12">
        <v>72.93333333333334</v>
      </c>
    </row>
    <row r="15" spans="1:7" ht="17.25" customHeight="1">
      <c r="A15" s="9">
        <v>2</v>
      </c>
      <c r="B15" s="9" t="s">
        <v>25</v>
      </c>
      <c r="C15" s="9" t="str">
        <f>"2211012"</f>
        <v>2211012</v>
      </c>
      <c r="D15" s="9" t="str">
        <f>"012185113"</f>
        <v>012185113</v>
      </c>
      <c r="E15" s="10">
        <v>71.16666666666667</v>
      </c>
      <c r="F15" s="10">
        <v>74</v>
      </c>
      <c r="G15" s="12">
        <v>72.58333333333334</v>
      </c>
    </row>
    <row r="16" spans="1:7" ht="17.25" customHeight="1">
      <c r="A16" s="9">
        <v>3</v>
      </c>
      <c r="B16" s="9" t="s">
        <v>25</v>
      </c>
      <c r="C16" s="9" t="str">
        <f>"2211023"</f>
        <v>2211023</v>
      </c>
      <c r="D16" s="9" t="str">
        <f>"012185221"</f>
        <v>012185221</v>
      </c>
      <c r="E16" s="10">
        <v>68</v>
      </c>
      <c r="F16" s="10">
        <v>72.4</v>
      </c>
      <c r="G16" s="12">
        <v>70.2</v>
      </c>
    </row>
    <row r="17" spans="1:7" ht="17.25" customHeight="1">
      <c r="A17" s="9">
        <v>4</v>
      </c>
      <c r="B17" s="9" t="s">
        <v>25</v>
      </c>
      <c r="C17" s="9" t="s">
        <v>26</v>
      </c>
      <c r="D17" s="9" t="s">
        <v>27</v>
      </c>
      <c r="E17" s="10">
        <v>71.33333333333333</v>
      </c>
      <c r="F17" s="11">
        <v>69.8</v>
      </c>
      <c r="G17" s="12">
        <v>70.56666666666666</v>
      </c>
    </row>
    <row r="18" spans="1:7" ht="17.25" customHeight="1">
      <c r="A18" s="9">
        <v>5</v>
      </c>
      <c r="B18" s="9" t="s">
        <v>25</v>
      </c>
      <c r="C18" s="9" t="s">
        <v>26</v>
      </c>
      <c r="D18" s="9" t="s">
        <v>28</v>
      </c>
      <c r="E18" s="10">
        <v>70.33333333333333</v>
      </c>
      <c r="F18" s="11">
        <v>67.1</v>
      </c>
      <c r="G18" s="12">
        <v>68.71666666666667</v>
      </c>
    </row>
    <row r="19" spans="1:7" ht="17.25" customHeight="1">
      <c r="A19" s="9">
        <v>6</v>
      </c>
      <c r="B19" s="9" t="s">
        <v>25</v>
      </c>
      <c r="C19" s="9" t="s">
        <v>29</v>
      </c>
      <c r="D19" s="9" t="s">
        <v>30</v>
      </c>
      <c r="E19" s="10">
        <v>70.66666666666667</v>
      </c>
      <c r="F19" s="10">
        <v>79.6</v>
      </c>
      <c r="G19" s="12">
        <v>75.13333333333333</v>
      </c>
    </row>
    <row r="20" spans="1:7" ht="17.25" customHeight="1">
      <c r="A20" s="9">
        <v>7</v>
      </c>
      <c r="B20" s="9" t="s">
        <v>25</v>
      </c>
      <c r="C20" s="9" t="s">
        <v>29</v>
      </c>
      <c r="D20" s="9" t="s">
        <v>31</v>
      </c>
      <c r="E20" s="10">
        <v>69.83333333333333</v>
      </c>
      <c r="F20" s="10">
        <v>77.2</v>
      </c>
      <c r="G20" s="12">
        <v>73.51666666666667</v>
      </c>
    </row>
    <row r="21" spans="1:7" ht="17.25" customHeight="1">
      <c r="A21" s="9">
        <v>8</v>
      </c>
      <c r="B21" s="9" t="s">
        <v>25</v>
      </c>
      <c r="C21" s="9" t="s">
        <v>29</v>
      </c>
      <c r="D21" s="9" t="s">
        <v>32</v>
      </c>
      <c r="E21" s="10">
        <v>68.66666666666667</v>
      </c>
      <c r="F21" s="10">
        <v>76.4</v>
      </c>
      <c r="G21" s="12">
        <v>72.53333333333333</v>
      </c>
    </row>
    <row r="22" spans="1:7" ht="17.25" customHeight="1">
      <c r="A22" s="9">
        <v>9</v>
      </c>
      <c r="B22" s="9" t="s">
        <v>25</v>
      </c>
      <c r="C22" s="9" t="s">
        <v>29</v>
      </c>
      <c r="D22" s="9" t="s">
        <v>33</v>
      </c>
      <c r="E22" s="10">
        <v>68.66666666666667</v>
      </c>
      <c r="F22" s="10">
        <v>76</v>
      </c>
      <c r="G22" s="12">
        <v>72.33333333333334</v>
      </c>
    </row>
    <row r="23" spans="1:7" ht="17.25" customHeight="1">
      <c r="A23" s="9">
        <v>10</v>
      </c>
      <c r="B23" s="9" t="s">
        <v>25</v>
      </c>
      <c r="C23" s="9" t="s">
        <v>34</v>
      </c>
      <c r="D23" s="9" t="s">
        <v>35</v>
      </c>
      <c r="E23" s="10">
        <v>69.66666666666667</v>
      </c>
      <c r="F23" s="10">
        <v>74.8</v>
      </c>
      <c r="G23" s="12">
        <v>72.23333333333333</v>
      </c>
    </row>
    <row r="24" spans="1:7" ht="17.25" customHeight="1">
      <c r="A24" s="9">
        <v>11</v>
      </c>
      <c r="B24" s="9" t="s">
        <v>25</v>
      </c>
      <c r="C24" s="9" t="s">
        <v>36</v>
      </c>
      <c r="D24" s="9" t="s">
        <v>37</v>
      </c>
      <c r="E24" s="10">
        <v>64.83333333333333</v>
      </c>
      <c r="F24" s="11">
        <v>73.2</v>
      </c>
      <c r="G24" s="12">
        <v>69.01666666666667</v>
      </c>
    </row>
    <row r="25" spans="1:7" ht="17.25" customHeight="1">
      <c r="A25" s="9">
        <v>1</v>
      </c>
      <c r="B25" s="9" t="s">
        <v>38</v>
      </c>
      <c r="C25" s="9" t="s">
        <v>39</v>
      </c>
      <c r="D25" s="9" t="s">
        <v>40</v>
      </c>
      <c r="E25" s="10">
        <v>89.8333333333333</v>
      </c>
      <c r="F25" s="10">
        <v>75.6</v>
      </c>
      <c r="G25" s="12">
        <v>82.71666666666664</v>
      </c>
    </row>
    <row r="26" spans="1:7" ht="17.25" customHeight="1">
      <c r="A26" s="9">
        <v>2</v>
      </c>
      <c r="B26" s="9" t="s">
        <v>38</v>
      </c>
      <c r="C26" s="9" t="s">
        <v>41</v>
      </c>
      <c r="D26" s="9" t="s">
        <v>42</v>
      </c>
      <c r="E26" s="10">
        <v>88.33333333333333</v>
      </c>
      <c r="F26" s="11">
        <v>79.6</v>
      </c>
      <c r="G26" s="12">
        <v>83.96666666666667</v>
      </c>
    </row>
    <row r="27" spans="1:7" ht="17.25" customHeight="1">
      <c r="A27" s="9">
        <v>3</v>
      </c>
      <c r="B27" s="9" t="s">
        <v>38</v>
      </c>
      <c r="C27" s="9" t="s">
        <v>11</v>
      </c>
      <c r="D27" s="9" t="s">
        <v>43</v>
      </c>
      <c r="E27" s="10">
        <v>93.16666666666667</v>
      </c>
      <c r="F27" s="10">
        <v>75</v>
      </c>
      <c r="G27" s="12">
        <v>84.08333333333334</v>
      </c>
    </row>
    <row r="28" spans="1:7" ht="17.25" customHeight="1">
      <c r="A28" s="9">
        <v>4</v>
      </c>
      <c r="B28" s="9" t="s">
        <v>38</v>
      </c>
      <c r="C28" s="9" t="s">
        <v>44</v>
      </c>
      <c r="D28" s="9" t="s">
        <v>45</v>
      </c>
      <c r="E28" s="10">
        <v>85.33333333333333</v>
      </c>
      <c r="F28" s="11">
        <v>78.8</v>
      </c>
      <c r="G28" s="12">
        <v>82.06666666666666</v>
      </c>
    </row>
    <row r="29" spans="1:7" ht="17.25" customHeight="1">
      <c r="A29" s="9">
        <v>5</v>
      </c>
      <c r="B29" s="9" t="s">
        <v>38</v>
      </c>
      <c r="C29" s="9" t="s">
        <v>46</v>
      </c>
      <c r="D29" s="9" t="s">
        <v>47</v>
      </c>
      <c r="E29" s="10">
        <v>88</v>
      </c>
      <c r="F29" s="11">
        <v>78</v>
      </c>
      <c r="G29" s="12">
        <v>83</v>
      </c>
    </row>
    <row r="30" spans="1:7" ht="17.25" customHeight="1">
      <c r="A30" s="9">
        <v>6</v>
      </c>
      <c r="B30" s="9" t="s">
        <v>38</v>
      </c>
      <c r="C30" s="9" t="str">
        <f>"2211013"</f>
        <v>2211013</v>
      </c>
      <c r="D30" s="9" t="str">
        <f>"012185118"</f>
        <v>012185118</v>
      </c>
      <c r="E30" s="10">
        <v>64.66666666666667</v>
      </c>
      <c r="F30" s="10">
        <v>78.6</v>
      </c>
      <c r="G30" s="12">
        <v>71.63333333333333</v>
      </c>
    </row>
    <row r="31" spans="1:7" ht="15">
      <c r="A31" s="9">
        <v>7</v>
      </c>
      <c r="B31" s="9" t="s">
        <v>38</v>
      </c>
      <c r="C31" s="9" t="str">
        <f>"2211013"</f>
        <v>2211013</v>
      </c>
      <c r="D31" s="9" t="str">
        <f>"012185122"</f>
        <v>012185122</v>
      </c>
      <c r="E31" s="10">
        <v>65.5</v>
      </c>
      <c r="F31" s="10">
        <v>75.6</v>
      </c>
      <c r="G31" s="12">
        <v>70.55</v>
      </c>
    </row>
    <row r="32" spans="1:7" ht="15">
      <c r="A32" s="9">
        <v>8</v>
      </c>
      <c r="B32" s="9" t="s">
        <v>38</v>
      </c>
      <c r="C32" s="9" t="str">
        <f>"2211020"</f>
        <v>2211020</v>
      </c>
      <c r="D32" s="9" t="str">
        <f>"012185129"</f>
        <v>012185129</v>
      </c>
      <c r="E32" s="10">
        <v>63.666666666666664</v>
      </c>
      <c r="F32" s="10">
        <v>73.6</v>
      </c>
      <c r="G32" s="12">
        <v>68.63333333333333</v>
      </c>
    </row>
    <row r="33" spans="1:7" ht="15">
      <c r="A33" s="9">
        <v>9</v>
      </c>
      <c r="B33" s="9" t="s">
        <v>38</v>
      </c>
      <c r="C33" s="9" t="str">
        <f>"2211021"</f>
        <v>2211021</v>
      </c>
      <c r="D33" s="9" t="str">
        <f>"012185201"</f>
        <v>012185201</v>
      </c>
      <c r="E33" s="10">
        <v>71.5</v>
      </c>
      <c r="F33" s="11">
        <v>65.8</v>
      </c>
      <c r="G33" s="12">
        <v>68.65</v>
      </c>
    </row>
    <row r="34" spans="1:7" ht="15">
      <c r="A34" s="9">
        <v>10</v>
      </c>
      <c r="B34" s="9" t="s">
        <v>38</v>
      </c>
      <c r="C34" s="9" t="str">
        <f>"2211022"</f>
        <v>2211022</v>
      </c>
      <c r="D34" s="9" t="str">
        <f>"012185213"</f>
        <v>012185213</v>
      </c>
      <c r="E34" s="10">
        <v>66.83333333333333</v>
      </c>
      <c r="F34" s="11">
        <v>70.9</v>
      </c>
      <c r="G34" s="12">
        <v>68.86666666666667</v>
      </c>
    </row>
    <row r="35" spans="1:7" ht="15">
      <c r="A35" s="9">
        <v>11</v>
      </c>
      <c r="B35" s="9" t="s">
        <v>38</v>
      </c>
      <c r="C35" s="9" t="str">
        <f>"2211022"</f>
        <v>2211022</v>
      </c>
      <c r="D35" s="9" t="str">
        <f>"012185214"</f>
        <v>012185214</v>
      </c>
      <c r="E35" s="10">
        <v>61.166666666666664</v>
      </c>
      <c r="F35" s="11">
        <v>74.1</v>
      </c>
      <c r="G35" s="12">
        <v>67.63333333333333</v>
      </c>
    </row>
    <row r="36" spans="1:7" s="1" customFormat="1" ht="15">
      <c r="A36" s="9">
        <v>12</v>
      </c>
      <c r="B36" s="9" t="s">
        <v>38</v>
      </c>
      <c r="C36" s="9" t="str">
        <f>"2211022"</f>
        <v>2211022</v>
      </c>
      <c r="D36" s="9" t="str">
        <f>"012185211"</f>
        <v>012185211</v>
      </c>
      <c r="E36" s="10">
        <v>55</v>
      </c>
      <c r="F36" s="11">
        <v>75.8</v>
      </c>
      <c r="G36" s="12">
        <v>65.4</v>
      </c>
    </row>
    <row r="37" spans="1:7" s="1" customFormat="1" ht="15">
      <c r="A37" s="9">
        <v>13</v>
      </c>
      <c r="B37" s="9" t="s">
        <v>38</v>
      </c>
      <c r="C37" s="9" t="str">
        <f>"2211023"</f>
        <v>2211023</v>
      </c>
      <c r="D37" s="9" t="str">
        <f>"012185220"</f>
        <v>012185220</v>
      </c>
      <c r="E37" s="10">
        <v>66.66666666666667</v>
      </c>
      <c r="F37" s="10">
        <v>74.8</v>
      </c>
      <c r="G37" s="12">
        <v>70.73333333333333</v>
      </c>
    </row>
    <row r="38" spans="1:7" ht="15">
      <c r="A38" s="9">
        <v>14</v>
      </c>
      <c r="B38" s="9" t="s">
        <v>38</v>
      </c>
      <c r="C38" s="9" t="s">
        <v>26</v>
      </c>
      <c r="D38" s="9" t="s">
        <v>48</v>
      </c>
      <c r="E38" s="10">
        <v>69.83333333333333</v>
      </c>
      <c r="F38" s="11">
        <v>69.1</v>
      </c>
      <c r="G38" s="12">
        <v>69.46666666666667</v>
      </c>
    </row>
    <row r="39" spans="1:7" ht="15">
      <c r="A39" s="9">
        <v>15</v>
      </c>
      <c r="B39" s="9" t="s">
        <v>38</v>
      </c>
      <c r="C39" s="9" t="s">
        <v>26</v>
      </c>
      <c r="D39" s="9" t="s">
        <v>49</v>
      </c>
      <c r="E39" s="10">
        <v>64</v>
      </c>
      <c r="F39" s="11">
        <v>69.4</v>
      </c>
      <c r="G39" s="12">
        <v>66.7</v>
      </c>
    </row>
    <row r="40" spans="1:7" ht="15">
      <c r="A40" s="9">
        <v>16</v>
      </c>
      <c r="B40" s="9" t="s">
        <v>38</v>
      </c>
      <c r="C40" s="9" t="s">
        <v>34</v>
      </c>
      <c r="D40" s="9" t="s">
        <v>50</v>
      </c>
      <c r="E40" s="10">
        <v>64.5</v>
      </c>
      <c r="F40" s="10">
        <v>74.6</v>
      </c>
      <c r="G40" s="12">
        <v>69.55</v>
      </c>
    </row>
    <row r="41" spans="1:7" ht="15">
      <c r="A41" s="9">
        <v>17</v>
      </c>
      <c r="B41" s="9" t="s">
        <v>38</v>
      </c>
      <c r="C41" s="9" t="s">
        <v>51</v>
      </c>
      <c r="D41" s="9" t="s">
        <v>52</v>
      </c>
      <c r="E41" s="10">
        <v>69.16666666666667</v>
      </c>
      <c r="F41" s="11">
        <v>73.6</v>
      </c>
      <c r="G41" s="12">
        <v>71.38333333333333</v>
      </c>
    </row>
  </sheetData>
  <sheetProtection/>
  <mergeCells count="1">
    <mergeCell ref="A1:G1"/>
  </mergeCells>
  <printOptions/>
  <pageMargins left="0.75" right="0.75" top="0.17" bottom="0.16" header="0.27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2022-12-31T07:22:08Z</cp:lastPrinted>
  <dcterms:created xsi:type="dcterms:W3CDTF">2022-12-12T07:13:31Z</dcterms:created>
  <dcterms:modified xsi:type="dcterms:W3CDTF">2023-01-04T07:40:15Z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D8C375657F8445A295D50A86F8D1DBDF</vt:lpwstr>
  </property>
</Properties>
</file>