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3"/>
  </bookViews>
  <sheets>
    <sheet name="成果转化类" sheetId="1" r:id="rId1"/>
    <sheet name="产业招商类" sheetId="2" r:id="rId2"/>
    <sheet name="金融投资类" sheetId="3" r:id="rId3"/>
    <sheet name="运营管理类" sheetId="4" r:id="rId4"/>
  </sheets>
  <calcPr calcId="144525"/>
</workbook>
</file>

<file path=xl/sharedStrings.xml><?xml version="1.0" encoding="utf-8"?>
<sst xmlns="http://schemas.openxmlformats.org/spreadsheetml/2006/main" count="202" uniqueCount="104">
  <si>
    <t>合肥市滨湖新区建设投资有限公司2022年度公开招聘笔面试综合成绩及入围体检考察人员名单</t>
  </si>
  <si>
    <t>序号</t>
  </si>
  <si>
    <t>岗位编码</t>
  </si>
  <si>
    <t>身份证号</t>
  </si>
  <si>
    <t>笔试成绩</t>
  </si>
  <si>
    <t>面试成绩</t>
  </si>
  <si>
    <t>综合成绩</t>
  </si>
  <si>
    <t>是否入围体检考察</t>
  </si>
  <si>
    <t>备注</t>
  </si>
  <si>
    <t>CGZH01(校招）</t>
  </si>
  <si>
    <t>340122********0020</t>
  </si>
  <si>
    <t>是</t>
  </si>
  <si>
    <t>340826********5233</t>
  </si>
  <si>
    <t>340827********3729</t>
  </si>
  <si>
    <t>340122********4065</t>
  </si>
  <si>
    <t>342625********0023</t>
  </si>
  <si>
    <t>340111********4529</t>
  </si>
  <si>
    <t>340121********5802</t>
  </si>
  <si>
    <t>340121********0021</t>
  </si>
  <si>
    <t>340323********0017</t>
  </si>
  <si>
    <t>340111********2044</t>
  </si>
  <si>
    <t>340122********6046</t>
  </si>
  <si>
    <t>CGZH02(社招）</t>
  </si>
  <si>
    <t>342524********0022</t>
  </si>
  <si>
    <t>342425********0058</t>
  </si>
  <si>
    <t>342401********7648</t>
  </si>
  <si>
    <t>340123********1109</t>
  </si>
  <si>
    <t>340824********5410</t>
  </si>
  <si>
    <t>342901********662X</t>
  </si>
  <si>
    <t>CYZS01(校招）</t>
  </si>
  <si>
    <t>341281********7796</t>
  </si>
  <si>
    <t>340222********6634</t>
  </si>
  <si>
    <t>340111********0023</t>
  </si>
  <si>
    <t>340104********2024</t>
  </si>
  <si>
    <t>340323********4921</t>
  </si>
  <si>
    <t>342401********966X</t>
  </si>
  <si>
    <t>340824********3624</t>
  </si>
  <si>
    <t>340122********6947</t>
  </si>
  <si>
    <t>341226********0125</t>
  </si>
  <si>
    <t>340123********6240</t>
  </si>
  <si>
    <t>340123********3120</t>
  </si>
  <si>
    <t>341324********7429</t>
  </si>
  <si>
    <t>340103********4025</t>
  </si>
  <si>
    <t>340111********5027</t>
  </si>
  <si>
    <t>340403********1623</t>
  </si>
  <si>
    <t>JRTZ01(校招）</t>
  </si>
  <si>
    <t>231083********6311</t>
  </si>
  <si>
    <t>341282********2127</t>
  </si>
  <si>
    <t>340121********1015</t>
  </si>
  <si>
    <t>342225********0022</t>
  </si>
  <si>
    <t>342401********1012</t>
  </si>
  <si>
    <t>340881********2214</t>
  </si>
  <si>
    <t>340404********003X</t>
  </si>
  <si>
    <t>342623********8162</t>
  </si>
  <si>
    <t>340321********2784</t>
  </si>
  <si>
    <t>342225********5735</t>
  </si>
  <si>
    <t>JRTZ02（社招）</t>
  </si>
  <si>
    <t>340102********3015</t>
  </si>
  <si>
    <t>340403********1816</t>
  </si>
  <si>
    <t>340122********1837</t>
  </si>
  <si>
    <t>341224********9871</t>
  </si>
  <si>
    <t>340104********3016</t>
  </si>
  <si>
    <t>JRTZ03（校招）</t>
  </si>
  <si>
    <t>341102********0419</t>
  </si>
  <si>
    <t>342622********242X</t>
  </si>
  <si>
    <t>340122********3949</t>
  </si>
  <si>
    <t>342921********4322</t>
  </si>
  <si>
    <t>340123********002X</t>
  </si>
  <si>
    <t>342626********1299</t>
  </si>
  <si>
    <t>342422********7792</t>
  </si>
  <si>
    <t>342425********5216</t>
  </si>
  <si>
    <t>341221********5008</t>
  </si>
  <si>
    <t>340123********1106</t>
  </si>
  <si>
    <t>210323********5415</t>
  </si>
  <si>
    <t>JRTZ04（校招）</t>
  </si>
  <si>
    <t>340102********3549</t>
  </si>
  <si>
    <t>342401********7627</t>
  </si>
  <si>
    <t>342426********3023</t>
  </si>
  <si>
    <t>342422********3887</t>
  </si>
  <si>
    <t>340603********1223</t>
  </si>
  <si>
    <t>YYGL01(校招）</t>
  </si>
  <si>
    <t>341203********4417</t>
  </si>
  <si>
    <t>340121********6700</t>
  </si>
  <si>
    <t>341125********7049</t>
  </si>
  <si>
    <t>340123********1103</t>
  </si>
  <si>
    <t>371311********2615</t>
  </si>
  <si>
    <t>YYGL02(校招）</t>
  </si>
  <si>
    <t>342601********001X</t>
  </si>
  <si>
    <t>342201********0629</t>
  </si>
  <si>
    <t>341281********0464</t>
  </si>
  <si>
    <t>342623********1626</t>
  </si>
  <si>
    <t>340823********2511</t>
  </si>
  <si>
    <t>YYGL03(社招）</t>
  </si>
  <si>
    <t>340103********2517</t>
  </si>
  <si>
    <t>340123********2610</t>
  </si>
  <si>
    <t>410322********081X</t>
  </si>
  <si>
    <t>340824********4613</t>
  </si>
  <si>
    <t>341221********0615</t>
  </si>
  <si>
    <t>YYGL04(社招）</t>
  </si>
  <si>
    <t>340104********3516</t>
  </si>
  <si>
    <t>342601********0234</t>
  </si>
  <si>
    <t>341282********0348</t>
  </si>
  <si>
    <t>341223********0212</t>
  </si>
  <si>
    <t>342425********001X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</si>
</sst>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b/>
      <sz val="16"/>
      <color rgb="FF000000"/>
      <name val="等线"/>
      <charset val="134"/>
    </font>
    <font>
      <b/>
      <sz val="12"/>
      <color rgb="FF000000"/>
      <name val="等线"/>
      <charset val="134"/>
    </font>
    <font>
      <sz val="12"/>
      <color rgb="FF000000"/>
      <name val="等线"/>
      <charset val="134"/>
    </font>
    <font>
      <b/>
      <sz val="12"/>
      <color theme="1"/>
      <name val="等线"/>
      <charset val="134"/>
      <scheme val="minor"/>
    </font>
    <font>
      <sz val="12"/>
      <color indexed="8"/>
      <name val="微软雅黑"/>
      <charset val="134"/>
    </font>
    <font>
      <b/>
      <sz val="16"/>
      <color theme="1"/>
      <name val="等线"/>
      <charset val="134"/>
      <scheme val="minor"/>
    </font>
    <font>
      <b/>
      <sz val="12"/>
      <color rgb="FF000000"/>
      <name val="等线"/>
      <charset val="134"/>
      <scheme val="minor"/>
    </font>
    <font>
      <sz val="12"/>
      <color rgb="FF000000"/>
      <name val="等线"/>
      <charset val="134"/>
      <scheme val="minor"/>
    </font>
    <font>
      <sz val="11"/>
      <color indexed="8"/>
      <name val="等线"/>
      <charset val="134"/>
    </font>
    <font>
      <sz val="12"/>
      <color indexed="8"/>
      <name val="等线"/>
      <charset val="134"/>
    </font>
    <font>
      <b/>
      <sz val="11"/>
      <color indexed="8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8" fillId="13" borderId="5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176" fontId="3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/>
    <xf numFmtId="0" fontId="8" fillId="3" borderId="1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/>
    <xf numFmtId="0" fontId="0" fillId="2" borderId="1" xfId="0" applyFill="1" applyBorder="1" applyAlignment="1"/>
    <xf numFmtId="0" fontId="7" fillId="0" borderId="1" xfId="0" applyFont="1" applyBorder="1" applyAlignment="1"/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opLeftCell="A6" workbookViewId="0">
      <selection activeCell="O4" sqref="N4:O4"/>
    </sheetView>
  </sheetViews>
  <sheetFormatPr defaultColWidth="9" defaultRowHeight="13.8" outlineLevelCol="7"/>
  <cols>
    <col min="1" max="1" width="6.77777777777778" style="47" customWidth="1"/>
    <col min="2" max="2" width="25.6666666666667" style="47" customWidth="1"/>
    <col min="3" max="3" width="33.7777777777778" style="47" customWidth="1"/>
    <col min="4" max="6" width="16.7777777777778" style="48" customWidth="1"/>
    <col min="7" max="8" width="12" style="47" customWidth="1"/>
    <col min="9" max="16384" width="9" style="47"/>
  </cols>
  <sheetData>
    <row r="1" s="54" customFormat="1" ht="49.95" customHeight="1" spans="1:8">
      <c r="A1" s="58" t="s">
        <v>0</v>
      </c>
      <c r="B1" s="58"/>
      <c r="C1" s="58"/>
      <c r="D1" s="58"/>
      <c r="E1" s="58"/>
      <c r="F1" s="58"/>
      <c r="G1" s="58"/>
      <c r="H1" s="58"/>
    </row>
    <row r="2" s="55" customFormat="1" ht="30" customHeight="1" spans="1:8">
      <c r="A2" s="23" t="s">
        <v>1</v>
      </c>
      <c r="B2" s="23" t="s">
        <v>2</v>
      </c>
      <c r="C2" s="23" t="s">
        <v>3</v>
      </c>
      <c r="D2" s="24" t="s">
        <v>4</v>
      </c>
      <c r="E2" s="24" t="s">
        <v>5</v>
      </c>
      <c r="F2" s="24" t="s">
        <v>6</v>
      </c>
      <c r="G2" s="11" t="s">
        <v>7</v>
      </c>
      <c r="H2" s="10" t="s">
        <v>8</v>
      </c>
    </row>
    <row r="3" s="56" customFormat="1" ht="25.05" customHeight="1" spans="1:8">
      <c r="A3" s="25">
        <v>1</v>
      </c>
      <c r="B3" s="26" t="s">
        <v>9</v>
      </c>
      <c r="C3" s="52" t="s">
        <v>10</v>
      </c>
      <c r="D3" s="27">
        <v>60.5</v>
      </c>
      <c r="E3" s="27">
        <v>88.56</v>
      </c>
      <c r="F3" s="27">
        <f t="shared" ref="F3:F9" si="0">D3*30%+E3*70%</f>
        <v>80.142</v>
      </c>
      <c r="G3" s="40" t="s">
        <v>11</v>
      </c>
      <c r="H3" s="59"/>
    </row>
    <row r="4" s="56" customFormat="1" ht="25.05" customHeight="1" spans="1:8">
      <c r="A4" s="25">
        <v>2</v>
      </c>
      <c r="B4" s="28"/>
      <c r="C4" s="52" t="s">
        <v>12</v>
      </c>
      <c r="D4" s="27">
        <v>63.75</v>
      </c>
      <c r="E4" s="27">
        <v>86.32</v>
      </c>
      <c r="F4" s="27">
        <f t="shared" si="0"/>
        <v>79.549</v>
      </c>
      <c r="G4" s="40" t="s">
        <v>11</v>
      </c>
      <c r="H4" s="59"/>
    </row>
    <row r="5" s="56" customFormat="1" ht="25.05" customHeight="1" spans="1:8">
      <c r="A5" s="25">
        <v>3</v>
      </c>
      <c r="B5" s="28"/>
      <c r="C5" s="25" t="s">
        <v>13</v>
      </c>
      <c r="D5" s="30">
        <v>60.5</v>
      </c>
      <c r="E5" s="30">
        <v>83.18</v>
      </c>
      <c r="F5" s="30">
        <f t="shared" si="0"/>
        <v>76.376</v>
      </c>
      <c r="G5" s="59"/>
      <c r="H5" s="59"/>
    </row>
    <row r="6" s="56" customFormat="1" ht="25.05" customHeight="1" spans="1:8">
      <c r="A6" s="25">
        <v>4</v>
      </c>
      <c r="B6" s="28"/>
      <c r="C6" s="25" t="s">
        <v>14</v>
      </c>
      <c r="D6" s="30">
        <v>67.25</v>
      </c>
      <c r="E6" s="30">
        <v>79.62</v>
      </c>
      <c r="F6" s="30">
        <f t="shared" si="0"/>
        <v>75.909</v>
      </c>
      <c r="G6" s="59"/>
      <c r="H6" s="59"/>
    </row>
    <row r="7" s="54" customFormat="1" ht="25.05" customHeight="1" spans="1:8">
      <c r="A7" s="25">
        <v>5</v>
      </c>
      <c r="B7" s="29"/>
      <c r="C7" s="25" t="s">
        <v>15</v>
      </c>
      <c r="D7" s="30">
        <v>74.25</v>
      </c>
      <c r="E7" s="30">
        <v>76.14</v>
      </c>
      <c r="F7" s="30">
        <f t="shared" si="0"/>
        <v>75.573</v>
      </c>
      <c r="G7" s="60"/>
      <c r="H7" s="60"/>
    </row>
    <row r="8" s="54" customFormat="1" ht="25.05" customHeight="1" spans="1:8">
      <c r="A8" s="25">
        <v>6</v>
      </c>
      <c r="B8" s="29"/>
      <c r="C8" s="25" t="s">
        <v>16</v>
      </c>
      <c r="D8" s="30">
        <v>61.75</v>
      </c>
      <c r="E8" s="30">
        <v>79.76</v>
      </c>
      <c r="F8" s="30">
        <f t="shared" si="0"/>
        <v>74.357</v>
      </c>
      <c r="G8" s="60"/>
      <c r="H8" s="60"/>
    </row>
    <row r="9" s="54" customFormat="1" ht="25.05" customHeight="1" spans="1:8">
      <c r="A9" s="25">
        <v>7</v>
      </c>
      <c r="B9" s="29"/>
      <c r="C9" s="25" t="s">
        <v>17</v>
      </c>
      <c r="D9" s="30">
        <v>70.5</v>
      </c>
      <c r="E9" s="30">
        <v>75.76</v>
      </c>
      <c r="F9" s="30">
        <f t="shared" si="0"/>
        <v>74.182</v>
      </c>
      <c r="G9" s="60"/>
      <c r="H9" s="60"/>
    </row>
    <row r="10" s="54" customFormat="1" ht="25.05" customHeight="1" spans="1:8">
      <c r="A10" s="25">
        <v>8</v>
      </c>
      <c r="B10" s="29"/>
      <c r="C10" s="25" t="s">
        <v>18</v>
      </c>
      <c r="D10" s="30">
        <v>61.25</v>
      </c>
      <c r="E10" s="30">
        <v>78.04</v>
      </c>
      <c r="F10" s="30">
        <f t="shared" ref="F10:F20" si="1">D10*30%+E10*70%</f>
        <v>73.003</v>
      </c>
      <c r="G10" s="60"/>
      <c r="H10" s="60"/>
    </row>
    <row r="11" s="54" customFormat="1" ht="25.05" customHeight="1" spans="1:8">
      <c r="A11" s="25">
        <v>9</v>
      </c>
      <c r="B11" s="29"/>
      <c r="C11" s="25" t="s">
        <v>19</v>
      </c>
      <c r="D11" s="30">
        <v>64.75</v>
      </c>
      <c r="E11" s="30">
        <v>75.42</v>
      </c>
      <c r="F11" s="30">
        <f t="shared" si="1"/>
        <v>72.219</v>
      </c>
      <c r="G11" s="60"/>
      <c r="H11" s="60"/>
    </row>
    <row r="12" s="54" customFormat="1" ht="25.05" customHeight="1" spans="1:8">
      <c r="A12" s="25">
        <v>10</v>
      </c>
      <c r="B12" s="29"/>
      <c r="C12" s="25" t="s">
        <v>20</v>
      </c>
      <c r="D12" s="30">
        <v>60.75</v>
      </c>
      <c r="E12" s="30">
        <v>76.96</v>
      </c>
      <c r="F12" s="30">
        <f t="shared" si="1"/>
        <v>72.097</v>
      </c>
      <c r="G12" s="60"/>
      <c r="H12" s="60"/>
    </row>
    <row r="13" s="54" customFormat="1" ht="25.05" customHeight="1" spans="1:8">
      <c r="A13" s="25">
        <v>11</v>
      </c>
      <c r="B13" s="46"/>
      <c r="C13" s="25" t="s">
        <v>21</v>
      </c>
      <c r="D13" s="30">
        <v>61.5</v>
      </c>
      <c r="E13" s="30">
        <v>74.82</v>
      </c>
      <c r="F13" s="30">
        <f t="shared" si="1"/>
        <v>70.824</v>
      </c>
      <c r="G13" s="60"/>
      <c r="H13" s="60"/>
    </row>
    <row r="14" s="55" customFormat="1" ht="30" customHeight="1" spans="1:8">
      <c r="A14" s="23" t="s">
        <v>1</v>
      </c>
      <c r="B14" s="23" t="s">
        <v>2</v>
      </c>
      <c r="C14" s="23" t="s">
        <v>3</v>
      </c>
      <c r="D14" s="24" t="s">
        <v>4</v>
      </c>
      <c r="E14" s="24" t="s">
        <v>5</v>
      </c>
      <c r="F14" s="24" t="s">
        <v>6</v>
      </c>
      <c r="G14" s="11" t="s">
        <v>7</v>
      </c>
      <c r="H14" s="10" t="s">
        <v>8</v>
      </c>
    </row>
    <row r="15" s="57" customFormat="1" ht="25.05" customHeight="1" spans="1:8">
      <c r="A15" s="25">
        <v>1</v>
      </c>
      <c r="B15" s="26" t="s">
        <v>22</v>
      </c>
      <c r="C15" s="52" t="s">
        <v>23</v>
      </c>
      <c r="D15" s="27">
        <v>71.5</v>
      </c>
      <c r="E15" s="27">
        <v>79.72</v>
      </c>
      <c r="F15" s="27">
        <f t="shared" si="1"/>
        <v>77.254</v>
      </c>
      <c r="G15" s="40" t="s">
        <v>11</v>
      </c>
      <c r="H15" s="61"/>
    </row>
    <row r="16" s="57" customFormat="1" ht="25.05" customHeight="1" spans="1:8">
      <c r="A16" s="25">
        <v>2</v>
      </c>
      <c r="B16" s="28"/>
      <c r="C16" s="52" t="s">
        <v>24</v>
      </c>
      <c r="D16" s="27">
        <v>70.25</v>
      </c>
      <c r="E16" s="27">
        <v>76.8</v>
      </c>
      <c r="F16" s="27">
        <f t="shared" si="1"/>
        <v>74.835</v>
      </c>
      <c r="G16" s="61"/>
      <c r="H16" s="61"/>
    </row>
    <row r="17" s="47" customFormat="1" ht="25.05" customHeight="1" spans="1:8">
      <c r="A17" s="25">
        <v>3</v>
      </c>
      <c r="B17" s="29"/>
      <c r="C17" s="25" t="s">
        <v>25</v>
      </c>
      <c r="D17" s="30">
        <v>72.5</v>
      </c>
      <c r="E17" s="30">
        <v>74.6</v>
      </c>
      <c r="F17" s="30">
        <f t="shared" si="1"/>
        <v>73.97</v>
      </c>
      <c r="G17" s="34"/>
      <c r="H17" s="34"/>
    </row>
    <row r="18" s="47" customFormat="1" ht="25.05" customHeight="1" spans="1:8">
      <c r="A18" s="25">
        <v>4</v>
      </c>
      <c r="B18" s="29"/>
      <c r="C18" s="25" t="s">
        <v>26</v>
      </c>
      <c r="D18" s="30">
        <v>72.25</v>
      </c>
      <c r="E18" s="30">
        <v>73.24</v>
      </c>
      <c r="F18" s="30">
        <f t="shared" si="1"/>
        <v>72.943</v>
      </c>
      <c r="G18" s="34"/>
      <c r="H18" s="34"/>
    </row>
    <row r="19" s="47" customFormat="1" ht="25.05" customHeight="1" spans="1:8">
      <c r="A19" s="25">
        <v>5</v>
      </c>
      <c r="B19" s="29"/>
      <c r="C19" s="25" t="s">
        <v>27</v>
      </c>
      <c r="D19" s="30">
        <v>69.25</v>
      </c>
      <c r="E19" s="30">
        <v>73.82</v>
      </c>
      <c r="F19" s="30">
        <f t="shared" si="1"/>
        <v>72.449</v>
      </c>
      <c r="G19" s="34"/>
      <c r="H19" s="34"/>
    </row>
    <row r="20" s="47" customFormat="1" ht="25.05" customHeight="1" spans="1:8">
      <c r="A20" s="25">
        <v>6</v>
      </c>
      <c r="B20" s="46"/>
      <c r="C20" s="25" t="s">
        <v>28</v>
      </c>
      <c r="D20" s="30">
        <v>69.25</v>
      </c>
      <c r="E20" s="30">
        <v>0</v>
      </c>
      <c r="F20" s="30">
        <f t="shared" si="1"/>
        <v>20.775</v>
      </c>
      <c r="G20" s="34"/>
      <c r="H20" s="34"/>
    </row>
  </sheetData>
  <sortState ref="A3:H20">
    <sortCondition ref="F3" descending="1"/>
  </sortState>
  <mergeCells count="3">
    <mergeCell ref="A1:H1"/>
    <mergeCell ref="B3:B13"/>
    <mergeCell ref="B15:B20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opLeftCell="A5" workbookViewId="0">
      <selection activeCell="I2" sqref="I2"/>
    </sheetView>
  </sheetViews>
  <sheetFormatPr defaultColWidth="8.88888888888889" defaultRowHeight="13.8" outlineLevelCol="7"/>
  <cols>
    <col min="1" max="1" width="6.77777777777778" style="47" customWidth="1"/>
    <col min="2" max="2" width="25.2222222222222" style="47" customWidth="1"/>
    <col min="3" max="3" width="33.7777777777778" style="47" customWidth="1"/>
    <col min="4" max="6" width="16.7777777777778" style="48" customWidth="1"/>
    <col min="7" max="8" width="12" style="7" customWidth="1"/>
    <col min="9" max="16384" width="8.88888888888889" style="3"/>
  </cols>
  <sheetData>
    <row r="1" ht="63" customHeight="1" spans="1:8">
      <c r="A1" s="49" t="s">
        <v>0</v>
      </c>
      <c r="B1" s="49"/>
      <c r="C1" s="49"/>
      <c r="D1" s="49"/>
      <c r="E1" s="49"/>
      <c r="F1" s="49"/>
      <c r="G1" s="49"/>
      <c r="H1" s="50"/>
    </row>
    <row r="2" s="1" customFormat="1" ht="30" customHeight="1" spans="1:8">
      <c r="A2" s="23" t="s">
        <v>1</v>
      </c>
      <c r="B2" s="23" t="s">
        <v>2</v>
      </c>
      <c r="C2" s="23" t="s">
        <v>3</v>
      </c>
      <c r="D2" s="24" t="s">
        <v>4</v>
      </c>
      <c r="E2" s="24" t="s">
        <v>5</v>
      </c>
      <c r="F2" s="24" t="s">
        <v>6</v>
      </c>
      <c r="G2" s="11" t="s">
        <v>7</v>
      </c>
      <c r="H2" s="11" t="s">
        <v>8</v>
      </c>
    </row>
    <row r="3" s="2" customFormat="1" ht="25.05" customHeight="1" spans="1:8">
      <c r="A3" s="25">
        <v>1</v>
      </c>
      <c r="B3" s="51" t="s">
        <v>29</v>
      </c>
      <c r="C3" s="52" t="s">
        <v>30</v>
      </c>
      <c r="D3" s="27">
        <v>76.5</v>
      </c>
      <c r="E3" s="27">
        <v>85.6</v>
      </c>
      <c r="F3" s="27">
        <f t="shared" ref="F3:F17" si="0">D3*30%+E3*70%</f>
        <v>82.87</v>
      </c>
      <c r="G3" s="40" t="s">
        <v>11</v>
      </c>
      <c r="H3" s="19"/>
    </row>
    <row r="4" s="2" customFormat="1" ht="25.05" customHeight="1" spans="1:8">
      <c r="A4" s="25">
        <v>2</v>
      </c>
      <c r="B4" s="51"/>
      <c r="C4" s="52" t="s">
        <v>31</v>
      </c>
      <c r="D4" s="27">
        <v>70</v>
      </c>
      <c r="E4" s="27">
        <v>85.5</v>
      </c>
      <c r="F4" s="27">
        <f t="shared" si="0"/>
        <v>80.85</v>
      </c>
      <c r="G4" s="40" t="s">
        <v>11</v>
      </c>
      <c r="H4" s="19"/>
    </row>
    <row r="5" s="2" customFormat="1" ht="25.05" customHeight="1" spans="1:8">
      <c r="A5" s="25">
        <v>3</v>
      </c>
      <c r="B5" s="51"/>
      <c r="C5" s="52" t="s">
        <v>32</v>
      </c>
      <c r="D5" s="27">
        <v>73.75</v>
      </c>
      <c r="E5" s="27">
        <v>81.6</v>
      </c>
      <c r="F5" s="27">
        <f t="shared" si="0"/>
        <v>79.245</v>
      </c>
      <c r="G5" s="40" t="s">
        <v>11</v>
      </c>
      <c r="H5" s="19"/>
    </row>
    <row r="6" s="2" customFormat="1" ht="25.05" customHeight="1" spans="1:8">
      <c r="A6" s="25">
        <v>4</v>
      </c>
      <c r="B6" s="51"/>
      <c r="C6" s="25" t="s">
        <v>33</v>
      </c>
      <c r="D6" s="30">
        <v>76.75</v>
      </c>
      <c r="E6" s="30">
        <v>76.1</v>
      </c>
      <c r="F6" s="30">
        <f t="shared" si="0"/>
        <v>76.295</v>
      </c>
      <c r="G6" s="19"/>
      <c r="H6" s="19"/>
    </row>
    <row r="7" ht="25.05" customHeight="1" spans="1:8">
      <c r="A7" s="25">
        <v>5</v>
      </c>
      <c r="B7" s="53"/>
      <c r="C7" s="25" t="s">
        <v>34</v>
      </c>
      <c r="D7" s="30">
        <v>75</v>
      </c>
      <c r="E7" s="30">
        <v>76.5</v>
      </c>
      <c r="F7" s="30">
        <f t="shared" si="0"/>
        <v>76.05</v>
      </c>
      <c r="G7" s="21"/>
      <c r="H7" s="21"/>
    </row>
    <row r="8" ht="25.05" customHeight="1" spans="1:8">
      <c r="A8" s="25">
        <v>6</v>
      </c>
      <c r="B8" s="53"/>
      <c r="C8" s="25" t="s">
        <v>35</v>
      </c>
      <c r="D8" s="30">
        <v>81</v>
      </c>
      <c r="E8" s="30">
        <v>73.4</v>
      </c>
      <c r="F8" s="30">
        <f t="shared" si="0"/>
        <v>75.68</v>
      </c>
      <c r="G8" s="21"/>
      <c r="H8" s="21"/>
    </row>
    <row r="9" ht="25.05" customHeight="1" spans="1:8">
      <c r="A9" s="25">
        <v>7</v>
      </c>
      <c r="B9" s="53"/>
      <c r="C9" s="25" t="s">
        <v>36</v>
      </c>
      <c r="D9" s="30">
        <v>65.25</v>
      </c>
      <c r="E9" s="30">
        <v>79.1</v>
      </c>
      <c r="F9" s="30">
        <f t="shared" si="0"/>
        <v>74.945</v>
      </c>
      <c r="G9" s="21"/>
      <c r="H9" s="21"/>
    </row>
    <row r="10" ht="25.05" customHeight="1" spans="1:8">
      <c r="A10" s="25">
        <v>8</v>
      </c>
      <c r="B10" s="53"/>
      <c r="C10" s="25" t="s">
        <v>37</v>
      </c>
      <c r="D10" s="30">
        <v>64.75</v>
      </c>
      <c r="E10" s="30">
        <v>78.8</v>
      </c>
      <c r="F10" s="30">
        <f t="shared" si="0"/>
        <v>74.585</v>
      </c>
      <c r="G10" s="21"/>
      <c r="H10" s="21"/>
    </row>
    <row r="11" ht="25.05" customHeight="1" spans="1:8">
      <c r="A11" s="25">
        <v>9</v>
      </c>
      <c r="B11" s="53"/>
      <c r="C11" s="25" t="s">
        <v>38</v>
      </c>
      <c r="D11" s="30">
        <v>73.25</v>
      </c>
      <c r="E11" s="30">
        <v>74.1</v>
      </c>
      <c r="F11" s="30">
        <f t="shared" si="0"/>
        <v>73.845</v>
      </c>
      <c r="G11" s="21"/>
      <c r="H11" s="21"/>
    </row>
    <row r="12" ht="25.05" customHeight="1" spans="1:8">
      <c r="A12" s="25">
        <v>10</v>
      </c>
      <c r="B12" s="53"/>
      <c r="C12" s="25" t="s">
        <v>39</v>
      </c>
      <c r="D12" s="30">
        <v>69.75</v>
      </c>
      <c r="E12" s="30">
        <v>73.2</v>
      </c>
      <c r="F12" s="30">
        <f t="shared" si="0"/>
        <v>72.165</v>
      </c>
      <c r="G12" s="21"/>
      <c r="H12" s="21"/>
    </row>
    <row r="13" ht="25.05" customHeight="1" spans="1:8">
      <c r="A13" s="25">
        <v>11</v>
      </c>
      <c r="B13" s="53"/>
      <c r="C13" s="25" t="s">
        <v>40</v>
      </c>
      <c r="D13" s="30">
        <v>64.5</v>
      </c>
      <c r="E13" s="30">
        <v>72.3</v>
      </c>
      <c r="F13" s="30">
        <f t="shared" si="0"/>
        <v>69.96</v>
      </c>
      <c r="G13" s="21"/>
      <c r="H13" s="21"/>
    </row>
    <row r="14" ht="25.05" customHeight="1" spans="1:8">
      <c r="A14" s="25">
        <v>12</v>
      </c>
      <c r="B14" s="53"/>
      <c r="C14" s="25" t="s">
        <v>41</v>
      </c>
      <c r="D14" s="30">
        <v>71.25</v>
      </c>
      <c r="E14" s="30">
        <v>68.5</v>
      </c>
      <c r="F14" s="30">
        <f t="shared" si="0"/>
        <v>69.325</v>
      </c>
      <c r="G14" s="21"/>
      <c r="H14" s="21"/>
    </row>
    <row r="15" ht="25.05" customHeight="1" spans="1:8">
      <c r="A15" s="25">
        <v>13</v>
      </c>
      <c r="B15" s="53"/>
      <c r="C15" s="25" t="s">
        <v>42</v>
      </c>
      <c r="D15" s="30">
        <v>66.25</v>
      </c>
      <c r="E15" s="30">
        <v>69</v>
      </c>
      <c r="F15" s="30">
        <f t="shared" si="0"/>
        <v>68.175</v>
      </c>
      <c r="G15" s="21"/>
      <c r="H15" s="21"/>
    </row>
    <row r="16" ht="25.05" customHeight="1" spans="1:8">
      <c r="A16" s="25">
        <v>14</v>
      </c>
      <c r="B16" s="53"/>
      <c r="C16" s="25" t="s">
        <v>43</v>
      </c>
      <c r="D16" s="30">
        <v>65.75</v>
      </c>
      <c r="E16" s="30">
        <v>0</v>
      </c>
      <c r="F16" s="30">
        <f t="shared" si="0"/>
        <v>19.725</v>
      </c>
      <c r="G16" s="21"/>
      <c r="H16" s="21"/>
    </row>
    <row r="17" ht="25.05" customHeight="1" spans="1:8">
      <c r="A17" s="25">
        <v>15</v>
      </c>
      <c r="B17" s="53"/>
      <c r="C17" s="25" t="s">
        <v>44</v>
      </c>
      <c r="D17" s="30">
        <v>65</v>
      </c>
      <c r="E17" s="30">
        <v>0</v>
      </c>
      <c r="F17" s="30">
        <f t="shared" si="0"/>
        <v>19.5</v>
      </c>
      <c r="G17" s="21"/>
      <c r="H17" s="21"/>
    </row>
  </sheetData>
  <sortState ref="A3:H17">
    <sortCondition ref="F3" descending="1"/>
  </sortState>
  <mergeCells count="2">
    <mergeCell ref="A1:H1"/>
    <mergeCell ref="B3:B1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opLeftCell="A22" workbookViewId="0">
      <selection activeCell="J5" sqref="J5:J6"/>
    </sheetView>
  </sheetViews>
  <sheetFormatPr defaultColWidth="8.88888888888889" defaultRowHeight="13.8" outlineLevelCol="7"/>
  <cols>
    <col min="1" max="1" width="6.77777777777778" style="4" customWidth="1"/>
    <col min="2" max="2" width="24.6666666666667" style="4" customWidth="1"/>
    <col min="3" max="3" width="33.6666666666667" style="4" customWidth="1"/>
    <col min="4" max="6" width="16.3333333333333" style="6" customWidth="1"/>
    <col min="7" max="8" width="12" style="3" customWidth="1"/>
    <col min="9" max="16384" width="8.88888888888889" style="3"/>
  </cols>
  <sheetData>
    <row r="1" ht="49.9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30" customHeight="1" spans="1:8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0" t="s">
        <v>8</v>
      </c>
    </row>
    <row r="3" s="2" customFormat="1" ht="25.05" customHeight="1" spans="1:8">
      <c r="A3" s="12">
        <v>1</v>
      </c>
      <c r="B3" s="13" t="s">
        <v>45</v>
      </c>
      <c r="C3" s="14" t="s">
        <v>46</v>
      </c>
      <c r="D3" s="15">
        <v>65.25</v>
      </c>
      <c r="E3" s="15">
        <v>84.9</v>
      </c>
      <c r="F3" s="15">
        <f t="shared" ref="F3:F8" si="0">D3*30%+E3*70%</f>
        <v>79.005</v>
      </c>
      <c r="G3" s="40" t="s">
        <v>11</v>
      </c>
      <c r="H3" s="17"/>
    </row>
    <row r="4" s="2" customFormat="1" ht="25.05" customHeight="1" spans="1:8">
      <c r="A4" s="12">
        <v>2</v>
      </c>
      <c r="B4" s="18"/>
      <c r="C4" s="14" t="s">
        <v>47</v>
      </c>
      <c r="D4" s="15">
        <v>65.25</v>
      </c>
      <c r="E4" s="15">
        <v>83.16</v>
      </c>
      <c r="F4" s="15">
        <f t="shared" si="0"/>
        <v>77.787</v>
      </c>
      <c r="G4" s="40" t="s">
        <v>11</v>
      </c>
      <c r="H4" s="17"/>
    </row>
    <row r="5" s="2" customFormat="1" ht="25.05" customHeight="1" spans="1:8">
      <c r="A5" s="12">
        <v>3</v>
      </c>
      <c r="B5" s="18"/>
      <c r="C5" s="14" t="s">
        <v>48</v>
      </c>
      <c r="D5" s="15">
        <v>72.25</v>
      </c>
      <c r="E5" s="15">
        <v>78.16</v>
      </c>
      <c r="F5" s="15">
        <f t="shared" si="0"/>
        <v>76.387</v>
      </c>
      <c r="G5" s="17"/>
      <c r="H5" s="17"/>
    </row>
    <row r="6" s="2" customFormat="1" ht="25.05" customHeight="1" spans="1:8">
      <c r="A6" s="12">
        <v>4</v>
      </c>
      <c r="B6" s="18"/>
      <c r="C6" s="14" t="s">
        <v>49</v>
      </c>
      <c r="D6" s="15">
        <v>76.25</v>
      </c>
      <c r="E6" s="15">
        <v>75.42</v>
      </c>
      <c r="F6" s="15">
        <f t="shared" si="0"/>
        <v>75.669</v>
      </c>
      <c r="G6" s="17"/>
      <c r="H6" s="17"/>
    </row>
    <row r="7" ht="25.05" customHeight="1" spans="1:8">
      <c r="A7" s="12">
        <v>5</v>
      </c>
      <c r="B7" s="20"/>
      <c r="C7" s="12" t="s">
        <v>50</v>
      </c>
      <c r="D7" s="16">
        <v>78.5</v>
      </c>
      <c r="E7" s="16">
        <v>74.4</v>
      </c>
      <c r="F7" s="16">
        <f t="shared" si="0"/>
        <v>75.63</v>
      </c>
      <c r="G7" s="22"/>
      <c r="H7" s="22"/>
    </row>
    <row r="8" ht="25.05" customHeight="1" spans="1:8">
      <c r="A8" s="12">
        <v>6</v>
      </c>
      <c r="B8" s="20"/>
      <c r="C8" s="12" t="s">
        <v>51</v>
      </c>
      <c r="D8" s="16">
        <v>77.5</v>
      </c>
      <c r="E8" s="16">
        <v>75.68</v>
      </c>
      <c r="F8" s="16">
        <f t="shared" si="0"/>
        <v>76.226</v>
      </c>
      <c r="G8" s="22"/>
      <c r="H8" s="22"/>
    </row>
    <row r="9" ht="25.05" customHeight="1" spans="1:8">
      <c r="A9" s="12">
        <v>7</v>
      </c>
      <c r="B9" s="20"/>
      <c r="C9" s="12" t="s">
        <v>52</v>
      </c>
      <c r="D9" s="16">
        <v>71.25</v>
      </c>
      <c r="E9" s="16">
        <v>75.7</v>
      </c>
      <c r="F9" s="16">
        <f t="shared" ref="F9:F18" si="1">D9*30%+E9*70%</f>
        <v>74.365</v>
      </c>
      <c r="G9" s="22"/>
      <c r="H9" s="22"/>
    </row>
    <row r="10" ht="25.05" customHeight="1" spans="1:8">
      <c r="A10" s="12">
        <v>8</v>
      </c>
      <c r="B10" s="20"/>
      <c r="C10" s="12" t="s">
        <v>53</v>
      </c>
      <c r="D10" s="16">
        <v>65.5</v>
      </c>
      <c r="E10" s="16">
        <v>76.58</v>
      </c>
      <c r="F10" s="16">
        <f t="shared" si="1"/>
        <v>73.256</v>
      </c>
      <c r="G10" s="22"/>
      <c r="H10" s="22"/>
    </row>
    <row r="11" ht="25.05" customHeight="1" spans="1:8">
      <c r="A11" s="12">
        <v>9</v>
      </c>
      <c r="B11" s="20"/>
      <c r="C11" s="12" t="s">
        <v>54</v>
      </c>
      <c r="D11" s="16">
        <v>64.5</v>
      </c>
      <c r="E11" s="16">
        <v>76.2</v>
      </c>
      <c r="F11" s="16">
        <f t="shared" si="1"/>
        <v>72.69</v>
      </c>
      <c r="G11" s="22"/>
      <c r="H11" s="22"/>
    </row>
    <row r="12" ht="25.05" customHeight="1" spans="1:8">
      <c r="A12" s="12">
        <v>10</v>
      </c>
      <c r="B12" s="41"/>
      <c r="C12" s="12" t="s">
        <v>55</v>
      </c>
      <c r="D12" s="16">
        <v>67.75</v>
      </c>
      <c r="E12" s="16">
        <v>74.58</v>
      </c>
      <c r="F12" s="16">
        <f t="shared" si="1"/>
        <v>72.531</v>
      </c>
      <c r="G12" s="22"/>
      <c r="H12" s="22"/>
    </row>
    <row r="13" s="1" customFormat="1" ht="30" customHeight="1" spans="1:8">
      <c r="A13" s="9" t="s">
        <v>1</v>
      </c>
      <c r="B13" s="9" t="s">
        <v>2</v>
      </c>
      <c r="C13" s="9" t="s">
        <v>3</v>
      </c>
      <c r="D13" s="10" t="s">
        <v>4</v>
      </c>
      <c r="E13" s="10" t="s">
        <v>5</v>
      </c>
      <c r="F13" s="10" t="s">
        <v>6</v>
      </c>
      <c r="G13" s="11" t="s">
        <v>7</v>
      </c>
      <c r="H13" s="10" t="s">
        <v>8</v>
      </c>
    </row>
    <row r="14" s="2" customFormat="1" ht="25.05" customHeight="1" spans="1:8">
      <c r="A14" s="12">
        <v>1</v>
      </c>
      <c r="B14" s="13" t="s">
        <v>56</v>
      </c>
      <c r="C14" s="14" t="s">
        <v>57</v>
      </c>
      <c r="D14" s="15">
        <v>71.75</v>
      </c>
      <c r="E14" s="15">
        <v>84.34</v>
      </c>
      <c r="F14" s="15">
        <f t="shared" si="1"/>
        <v>80.563</v>
      </c>
      <c r="G14" s="42" t="s">
        <v>11</v>
      </c>
      <c r="H14" s="17"/>
    </row>
    <row r="15" s="2" customFormat="1" ht="25.05" customHeight="1" spans="1:8">
      <c r="A15" s="12">
        <v>2</v>
      </c>
      <c r="B15" s="18"/>
      <c r="C15" s="14" t="s">
        <v>58</v>
      </c>
      <c r="D15" s="15">
        <v>72.25</v>
      </c>
      <c r="E15" s="15">
        <v>76.08</v>
      </c>
      <c r="F15" s="15">
        <f t="shared" si="1"/>
        <v>74.931</v>
      </c>
      <c r="G15" s="43"/>
      <c r="H15" s="17"/>
    </row>
    <row r="16" s="3" customFormat="1" ht="25.05" customHeight="1" spans="1:8">
      <c r="A16" s="12">
        <v>3</v>
      </c>
      <c r="B16" s="20"/>
      <c r="C16" s="14" t="s">
        <v>59</v>
      </c>
      <c r="D16" s="15">
        <v>75</v>
      </c>
      <c r="E16" s="15">
        <v>74.48</v>
      </c>
      <c r="F16" s="15">
        <f t="shared" si="1"/>
        <v>74.636</v>
      </c>
      <c r="G16" s="44"/>
      <c r="H16" s="22"/>
    </row>
    <row r="17" s="3" customFormat="1" ht="25.05" customHeight="1" spans="1:8">
      <c r="A17" s="12">
        <v>4</v>
      </c>
      <c r="B17" s="20"/>
      <c r="C17" s="14" t="s">
        <v>60</v>
      </c>
      <c r="D17" s="15">
        <v>73.25</v>
      </c>
      <c r="E17" s="15">
        <v>74.56</v>
      </c>
      <c r="F17" s="15">
        <f t="shared" si="1"/>
        <v>74.167</v>
      </c>
      <c r="G17" s="44"/>
      <c r="H17" s="22"/>
    </row>
    <row r="18" s="3" customFormat="1" ht="25.05" customHeight="1" spans="1:8">
      <c r="A18" s="12">
        <v>5</v>
      </c>
      <c r="B18" s="41"/>
      <c r="C18" s="12" t="s">
        <v>61</v>
      </c>
      <c r="D18" s="16">
        <v>71.5</v>
      </c>
      <c r="E18" s="16">
        <v>74.9</v>
      </c>
      <c r="F18" s="16">
        <f t="shared" si="1"/>
        <v>73.88</v>
      </c>
      <c r="G18" s="22"/>
      <c r="H18" s="22"/>
    </row>
    <row r="19" s="1" customFormat="1" ht="30" customHeight="1" spans="1:8">
      <c r="A19" s="9" t="s">
        <v>1</v>
      </c>
      <c r="B19" s="9" t="s">
        <v>2</v>
      </c>
      <c r="C19" s="9" t="s">
        <v>3</v>
      </c>
      <c r="D19" s="10" t="s">
        <v>4</v>
      </c>
      <c r="E19" s="10" t="s">
        <v>5</v>
      </c>
      <c r="F19" s="10" t="s">
        <v>6</v>
      </c>
      <c r="G19" s="11" t="s">
        <v>7</v>
      </c>
      <c r="H19" s="10" t="s">
        <v>8</v>
      </c>
    </row>
    <row r="20" s="39" customFormat="1" ht="30" customHeight="1" spans="1:8">
      <c r="A20" s="12">
        <v>1</v>
      </c>
      <c r="B20" s="26" t="s">
        <v>62</v>
      </c>
      <c r="C20" s="14" t="s">
        <v>63</v>
      </c>
      <c r="D20" s="27">
        <v>75.75</v>
      </c>
      <c r="E20" s="27">
        <v>87.9</v>
      </c>
      <c r="F20" s="15">
        <f t="shared" ref="F20:F24" si="2">D20*30%+E20*70%</f>
        <v>84.255</v>
      </c>
      <c r="G20" s="40" t="s">
        <v>11</v>
      </c>
      <c r="H20" s="45"/>
    </row>
    <row r="21" s="2" customFormat="1" ht="25.05" customHeight="1" spans="1:8">
      <c r="A21" s="25">
        <v>2</v>
      </c>
      <c r="B21" s="28"/>
      <c r="C21" s="14" t="s">
        <v>64</v>
      </c>
      <c r="D21" s="27">
        <v>84</v>
      </c>
      <c r="E21" s="27">
        <v>84.24</v>
      </c>
      <c r="F21" s="15">
        <f t="shared" si="2"/>
        <v>84.168</v>
      </c>
      <c r="G21" s="40" t="s">
        <v>11</v>
      </c>
      <c r="H21" s="17"/>
    </row>
    <row r="22" s="2" customFormat="1" ht="25.05" customHeight="1" spans="1:8">
      <c r="A22" s="25">
        <v>3</v>
      </c>
      <c r="B22" s="28"/>
      <c r="C22" s="14" t="s">
        <v>65</v>
      </c>
      <c r="D22" s="27">
        <v>75.5</v>
      </c>
      <c r="E22" s="27">
        <v>82.82</v>
      </c>
      <c r="F22" s="15">
        <f t="shared" si="2"/>
        <v>80.624</v>
      </c>
      <c r="G22" s="17"/>
      <c r="H22" s="17"/>
    </row>
    <row r="23" s="2" customFormat="1" ht="25.05" customHeight="1" spans="1:8">
      <c r="A23" s="25">
        <v>4</v>
      </c>
      <c r="B23" s="28"/>
      <c r="C23" s="14" t="s">
        <v>66</v>
      </c>
      <c r="D23" s="27">
        <v>72.25</v>
      </c>
      <c r="E23" s="27">
        <v>83.2</v>
      </c>
      <c r="F23" s="15">
        <f t="shared" si="2"/>
        <v>79.915</v>
      </c>
      <c r="G23" s="17"/>
      <c r="H23" s="17"/>
    </row>
    <row r="24" s="3" customFormat="1" ht="25.05" customHeight="1" spans="1:8">
      <c r="A24" s="25">
        <v>5</v>
      </c>
      <c r="B24" s="29"/>
      <c r="C24" s="12" t="s">
        <v>67</v>
      </c>
      <c r="D24" s="30">
        <v>86.75</v>
      </c>
      <c r="E24" s="30">
        <v>76.9</v>
      </c>
      <c r="F24" s="16">
        <f t="shared" si="2"/>
        <v>79.855</v>
      </c>
      <c r="G24" s="22"/>
      <c r="H24" s="22"/>
    </row>
    <row r="25" s="3" customFormat="1" ht="25.05" customHeight="1" spans="1:8">
      <c r="A25" s="25">
        <v>6</v>
      </c>
      <c r="B25" s="29"/>
      <c r="C25" s="12" t="s">
        <v>68</v>
      </c>
      <c r="D25" s="30">
        <v>81</v>
      </c>
      <c r="E25" s="30">
        <v>76.5</v>
      </c>
      <c r="F25" s="16">
        <f t="shared" ref="F25:F30" si="3">D25*30%+E25*70%</f>
        <v>77.85</v>
      </c>
      <c r="G25" s="22"/>
      <c r="H25" s="22"/>
    </row>
    <row r="26" s="3" customFormat="1" ht="25.05" customHeight="1" spans="1:8">
      <c r="A26" s="25">
        <v>7</v>
      </c>
      <c r="B26" s="29"/>
      <c r="C26" s="12" t="s">
        <v>69</v>
      </c>
      <c r="D26" s="30">
        <v>72.25</v>
      </c>
      <c r="E26" s="30">
        <v>77.74</v>
      </c>
      <c r="F26" s="16">
        <f t="shared" si="3"/>
        <v>76.093</v>
      </c>
      <c r="G26" s="22"/>
      <c r="H26" s="22"/>
    </row>
    <row r="27" s="3" customFormat="1" ht="25.05" customHeight="1" spans="1:8">
      <c r="A27" s="25">
        <v>8</v>
      </c>
      <c r="B27" s="29"/>
      <c r="C27" s="12" t="s">
        <v>70</v>
      </c>
      <c r="D27" s="30">
        <v>72.75</v>
      </c>
      <c r="E27" s="30">
        <v>76.92</v>
      </c>
      <c r="F27" s="16">
        <f t="shared" si="3"/>
        <v>75.669</v>
      </c>
      <c r="G27" s="22"/>
      <c r="H27" s="22"/>
    </row>
    <row r="28" s="3" customFormat="1" ht="25.05" customHeight="1" spans="1:8">
      <c r="A28" s="25">
        <v>9</v>
      </c>
      <c r="B28" s="29"/>
      <c r="C28" s="12" t="s">
        <v>71</v>
      </c>
      <c r="D28" s="30">
        <v>72.25</v>
      </c>
      <c r="E28" s="30">
        <v>76.5</v>
      </c>
      <c r="F28" s="16">
        <f t="shared" si="3"/>
        <v>75.225</v>
      </c>
      <c r="G28" s="22"/>
      <c r="H28" s="22"/>
    </row>
    <row r="29" s="3" customFormat="1" ht="25.05" customHeight="1" spans="1:8">
      <c r="A29" s="25">
        <v>10</v>
      </c>
      <c r="B29" s="29"/>
      <c r="C29" s="12" t="s">
        <v>72</v>
      </c>
      <c r="D29" s="30">
        <v>77.5</v>
      </c>
      <c r="E29" s="30">
        <v>0</v>
      </c>
      <c r="F29" s="16">
        <f t="shared" si="3"/>
        <v>23.25</v>
      </c>
      <c r="G29" s="22"/>
      <c r="H29" s="22"/>
    </row>
    <row r="30" s="3" customFormat="1" ht="25.05" customHeight="1" spans="1:8">
      <c r="A30" s="25">
        <v>11</v>
      </c>
      <c r="B30" s="46"/>
      <c r="C30" s="12" t="s">
        <v>73</v>
      </c>
      <c r="D30" s="30">
        <v>73.25</v>
      </c>
      <c r="E30" s="30">
        <v>0</v>
      </c>
      <c r="F30" s="16">
        <f t="shared" si="3"/>
        <v>21.975</v>
      </c>
      <c r="G30" s="22"/>
      <c r="H30" s="22"/>
    </row>
    <row r="31" s="1" customFormat="1" ht="30" customHeight="1" spans="1:8">
      <c r="A31" s="9" t="s">
        <v>1</v>
      </c>
      <c r="B31" s="9" t="s">
        <v>2</v>
      </c>
      <c r="C31" s="9" t="s">
        <v>3</v>
      </c>
      <c r="D31" s="10" t="s">
        <v>4</v>
      </c>
      <c r="E31" s="10" t="s">
        <v>5</v>
      </c>
      <c r="F31" s="10" t="s">
        <v>6</v>
      </c>
      <c r="G31" s="11" t="s">
        <v>7</v>
      </c>
      <c r="H31" s="10" t="s">
        <v>8</v>
      </c>
    </row>
    <row r="32" s="2" customFormat="1" ht="25.05" customHeight="1" spans="1:8">
      <c r="A32" s="12">
        <v>1</v>
      </c>
      <c r="B32" s="13" t="s">
        <v>74</v>
      </c>
      <c r="C32" s="14" t="s">
        <v>75</v>
      </c>
      <c r="D32" s="15">
        <v>69.25</v>
      </c>
      <c r="E32" s="15">
        <v>84.8</v>
      </c>
      <c r="F32" s="15">
        <f t="shared" ref="F32:F36" si="4">D32*30%+E32*70%</f>
        <v>80.135</v>
      </c>
      <c r="G32" s="40" t="s">
        <v>11</v>
      </c>
      <c r="H32" s="17"/>
    </row>
    <row r="33" s="2" customFormat="1" ht="25.05" customHeight="1" spans="1:8">
      <c r="A33" s="12">
        <v>2</v>
      </c>
      <c r="B33" s="18"/>
      <c r="C33" s="12" t="s">
        <v>76</v>
      </c>
      <c r="D33" s="16">
        <v>69.75</v>
      </c>
      <c r="E33" s="16">
        <v>82.34</v>
      </c>
      <c r="F33" s="16">
        <f t="shared" si="4"/>
        <v>78.563</v>
      </c>
      <c r="G33" s="17"/>
      <c r="H33" s="17"/>
    </row>
    <row r="34" s="3" customFormat="1" ht="25.05" customHeight="1" spans="1:8">
      <c r="A34" s="12">
        <v>3</v>
      </c>
      <c r="B34" s="20"/>
      <c r="C34" s="12" t="s">
        <v>77</v>
      </c>
      <c r="D34" s="16">
        <v>70</v>
      </c>
      <c r="E34" s="16">
        <v>78.4</v>
      </c>
      <c r="F34" s="16">
        <f t="shared" si="4"/>
        <v>75.88</v>
      </c>
      <c r="G34" s="22"/>
      <c r="H34" s="22"/>
    </row>
    <row r="35" s="3" customFormat="1" ht="25.05" customHeight="1" spans="1:8">
      <c r="A35" s="12">
        <v>4</v>
      </c>
      <c r="B35" s="20"/>
      <c r="C35" s="12" t="s">
        <v>78</v>
      </c>
      <c r="D35" s="16">
        <v>70.5</v>
      </c>
      <c r="E35" s="16">
        <v>76.5</v>
      </c>
      <c r="F35" s="16">
        <f t="shared" si="4"/>
        <v>74.7</v>
      </c>
      <c r="G35" s="22"/>
      <c r="H35" s="22"/>
    </row>
    <row r="36" s="3" customFormat="1" ht="25.05" customHeight="1" spans="1:8">
      <c r="A36" s="12">
        <v>5</v>
      </c>
      <c r="B36" s="41"/>
      <c r="C36" s="12" t="s">
        <v>79</v>
      </c>
      <c r="D36" s="16">
        <v>69.75</v>
      </c>
      <c r="E36" s="16">
        <v>76.42</v>
      </c>
      <c r="F36" s="16">
        <f t="shared" si="4"/>
        <v>74.419</v>
      </c>
      <c r="G36" s="22"/>
      <c r="H36" s="22"/>
    </row>
  </sheetData>
  <sortState ref="A3:H36">
    <sortCondition ref="F3" descending="1"/>
  </sortState>
  <mergeCells count="5">
    <mergeCell ref="A1:H1"/>
    <mergeCell ref="B3:B12"/>
    <mergeCell ref="B14:B18"/>
    <mergeCell ref="B20:B30"/>
    <mergeCell ref="B32:B36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topLeftCell="A12" workbookViewId="0">
      <selection activeCell="L3" sqref="L3"/>
    </sheetView>
  </sheetViews>
  <sheetFormatPr defaultColWidth="8.88888888888889" defaultRowHeight="13.8" outlineLevelCol="7"/>
  <cols>
    <col min="1" max="1" width="6.77777777777778" style="4" customWidth="1"/>
    <col min="2" max="2" width="25.1111111111111" style="4" customWidth="1"/>
    <col min="3" max="3" width="33.6666666666667" style="5" customWidth="1"/>
    <col min="4" max="5" width="16.3333333333333" style="6" customWidth="1"/>
    <col min="6" max="6" width="16.8888888888889" style="6" customWidth="1"/>
    <col min="7" max="7" width="12" style="7" customWidth="1"/>
    <col min="8" max="8" width="12" style="3" customWidth="1"/>
    <col min="9" max="16384" width="8.88888888888889" style="3"/>
  </cols>
  <sheetData>
    <row r="1" ht="49.9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30" customHeight="1" spans="1:8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0" t="s">
        <v>8</v>
      </c>
    </row>
    <row r="3" s="2" customFormat="1" ht="25.05" customHeight="1" spans="1:8">
      <c r="A3" s="12">
        <v>1</v>
      </c>
      <c r="B3" s="13" t="s">
        <v>80</v>
      </c>
      <c r="C3" s="14" t="s">
        <v>81</v>
      </c>
      <c r="D3" s="15">
        <v>76</v>
      </c>
      <c r="E3" s="15">
        <v>82.9</v>
      </c>
      <c r="F3" s="15">
        <f>D3*30%+E3*70%</f>
        <v>80.83</v>
      </c>
      <c r="G3" s="16" t="s">
        <v>11</v>
      </c>
      <c r="H3" s="17"/>
    </row>
    <row r="4" s="2" customFormat="1" ht="25.05" customHeight="1" spans="1:8">
      <c r="A4" s="12">
        <v>2</v>
      </c>
      <c r="B4" s="18"/>
      <c r="C4" s="14" t="s">
        <v>82</v>
      </c>
      <c r="D4" s="15">
        <v>75</v>
      </c>
      <c r="E4" s="15">
        <v>78.8</v>
      </c>
      <c r="F4" s="15">
        <f>D4*30%+E4*70%</f>
        <v>77.66</v>
      </c>
      <c r="G4" s="19"/>
      <c r="H4" s="17"/>
    </row>
    <row r="5" ht="25.05" customHeight="1" spans="1:8">
      <c r="A5" s="12">
        <v>3</v>
      </c>
      <c r="B5" s="20"/>
      <c r="C5" s="12" t="s">
        <v>83</v>
      </c>
      <c r="D5" s="16">
        <v>80.5</v>
      </c>
      <c r="E5" s="16">
        <v>76.2</v>
      </c>
      <c r="F5" s="16">
        <f t="shared" ref="F5:F13" si="0">D5*30%+E5*70%</f>
        <v>77.49</v>
      </c>
      <c r="G5" s="21"/>
      <c r="H5" s="22"/>
    </row>
    <row r="6" ht="25.05" customHeight="1" spans="1:8">
      <c r="A6" s="12">
        <v>4</v>
      </c>
      <c r="B6" s="20"/>
      <c r="C6" s="12" t="s">
        <v>84</v>
      </c>
      <c r="D6" s="16">
        <v>75.25</v>
      </c>
      <c r="E6" s="16">
        <v>73.7</v>
      </c>
      <c r="F6" s="16">
        <f t="shared" si="0"/>
        <v>74.165</v>
      </c>
      <c r="G6" s="21"/>
      <c r="H6" s="22"/>
    </row>
    <row r="7" ht="25.05" customHeight="1" spans="1:8">
      <c r="A7" s="12">
        <v>5</v>
      </c>
      <c r="B7" s="20"/>
      <c r="C7" s="12" t="s">
        <v>85</v>
      </c>
      <c r="D7" s="16">
        <v>74</v>
      </c>
      <c r="E7" s="16">
        <v>73.1</v>
      </c>
      <c r="F7" s="16">
        <f t="shared" si="0"/>
        <v>73.37</v>
      </c>
      <c r="G7" s="21"/>
      <c r="H7" s="22"/>
    </row>
    <row r="8" s="1" customFormat="1" ht="30" customHeight="1" spans="1:8">
      <c r="A8" s="23" t="s">
        <v>1</v>
      </c>
      <c r="B8" s="23" t="s">
        <v>2</v>
      </c>
      <c r="C8" s="23" t="s">
        <v>3</v>
      </c>
      <c r="D8" s="24" t="s">
        <v>4</v>
      </c>
      <c r="E8" s="10" t="s">
        <v>5</v>
      </c>
      <c r="F8" s="10" t="s">
        <v>6</v>
      </c>
      <c r="G8" s="11" t="s">
        <v>7</v>
      </c>
      <c r="H8" s="10" t="s">
        <v>8</v>
      </c>
    </row>
    <row r="9" s="2" customFormat="1" ht="25.05" customHeight="1" spans="1:8">
      <c r="A9" s="25">
        <v>1</v>
      </c>
      <c r="B9" s="26" t="s">
        <v>86</v>
      </c>
      <c r="C9" s="14" t="s">
        <v>87</v>
      </c>
      <c r="D9" s="27">
        <v>76.25</v>
      </c>
      <c r="E9" s="27">
        <v>81.6</v>
      </c>
      <c r="F9" s="15">
        <f t="shared" si="0"/>
        <v>79.995</v>
      </c>
      <c r="G9" s="16" t="s">
        <v>11</v>
      </c>
      <c r="H9" s="17"/>
    </row>
    <row r="10" s="2" customFormat="1" ht="25.05" customHeight="1" spans="1:8">
      <c r="A10" s="25">
        <v>2</v>
      </c>
      <c r="B10" s="28"/>
      <c r="C10" s="14" t="s">
        <v>88</v>
      </c>
      <c r="D10" s="27">
        <v>75.5</v>
      </c>
      <c r="E10" s="27">
        <v>80.9</v>
      </c>
      <c r="F10" s="15">
        <f t="shared" si="0"/>
        <v>79.28</v>
      </c>
      <c r="G10" s="19"/>
      <c r="H10" s="17"/>
    </row>
    <row r="11" s="3" customFormat="1" ht="25.05" customHeight="1" spans="1:8">
      <c r="A11" s="25">
        <v>3</v>
      </c>
      <c r="B11" s="29"/>
      <c r="C11" s="14" t="s">
        <v>89</v>
      </c>
      <c r="D11" s="27">
        <v>89.75</v>
      </c>
      <c r="E11" s="27">
        <v>74.2</v>
      </c>
      <c r="F11" s="15">
        <f t="shared" si="0"/>
        <v>78.865</v>
      </c>
      <c r="G11" s="21"/>
      <c r="H11" s="22"/>
    </row>
    <row r="12" s="3" customFormat="1" ht="25.05" customHeight="1" spans="1:8">
      <c r="A12" s="25">
        <v>4</v>
      </c>
      <c r="B12" s="29"/>
      <c r="C12" s="14" t="s">
        <v>90</v>
      </c>
      <c r="D12" s="27">
        <v>74.75</v>
      </c>
      <c r="E12" s="27">
        <v>76.1</v>
      </c>
      <c r="F12" s="15">
        <f t="shared" si="0"/>
        <v>75.695</v>
      </c>
      <c r="G12" s="21"/>
      <c r="H12" s="22"/>
    </row>
    <row r="13" s="3" customFormat="1" ht="25.05" customHeight="1" spans="1:8">
      <c r="A13" s="25">
        <v>5</v>
      </c>
      <c r="B13" s="29"/>
      <c r="C13" s="12" t="s">
        <v>91</v>
      </c>
      <c r="D13" s="30">
        <v>69.75</v>
      </c>
      <c r="E13" s="30">
        <v>74.6</v>
      </c>
      <c r="F13" s="16">
        <f t="shared" si="0"/>
        <v>73.145</v>
      </c>
      <c r="G13" s="21"/>
      <c r="H13" s="22"/>
    </row>
    <row r="14" s="1" customFormat="1" ht="30" customHeight="1" spans="1:8">
      <c r="A14" s="23" t="s">
        <v>1</v>
      </c>
      <c r="B14" s="23" t="s">
        <v>2</v>
      </c>
      <c r="C14" s="23" t="s">
        <v>3</v>
      </c>
      <c r="D14" s="24" t="s">
        <v>4</v>
      </c>
      <c r="E14" s="10" t="s">
        <v>5</v>
      </c>
      <c r="F14" s="10" t="s">
        <v>6</v>
      </c>
      <c r="G14" s="11" t="s">
        <v>7</v>
      </c>
      <c r="H14" s="10" t="s">
        <v>8</v>
      </c>
    </row>
    <row r="15" s="2" customFormat="1" ht="25.05" customHeight="1" spans="1:8">
      <c r="A15" s="25">
        <v>1</v>
      </c>
      <c r="B15" s="26" t="s">
        <v>92</v>
      </c>
      <c r="C15" s="14" t="s">
        <v>93</v>
      </c>
      <c r="D15" s="27">
        <v>73</v>
      </c>
      <c r="E15" s="27">
        <v>81.2</v>
      </c>
      <c r="F15" s="15">
        <f t="shared" ref="F15:F19" si="1">D15*30%+E15*70%</f>
        <v>78.74</v>
      </c>
      <c r="G15" s="16" t="s">
        <v>11</v>
      </c>
      <c r="H15" s="17"/>
    </row>
    <row r="16" s="3" customFormat="1" ht="25.05" customHeight="1" spans="1:8">
      <c r="A16" s="25">
        <v>2</v>
      </c>
      <c r="B16" s="29"/>
      <c r="C16" s="14" t="s">
        <v>94</v>
      </c>
      <c r="D16" s="27">
        <v>72.75</v>
      </c>
      <c r="E16" s="27">
        <v>74.6</v>
      </c>
      <c r="F16" s="15">
        <f t="shared" si="1"/>
        <v>74.045</v>
      </c>
      <c r="G16" s="21"/>
      <c r="H16" s="22"/>
    </row>
    <row r="17" s="3" customFormat="1" ht="25.05" customHeight="1" spans="1:8">
      <c r="A17" s="25">
        <v>3</v>
      </c>
      <c r="B17" s="29"/>
      <c r="C17" s="14" t="s">
        <v>95</v>
      </c>
      <c r="D17" s="27">
        <v>74</v>
      </c>
      <c r="E17" s="27">
        <v>73.3</v>
      </c>
      <c r="F17" s="15">
        <f t="shared" si="1"/>
        <v>73.51</v>
      </c>
      <c r="G17" s="21"/>
      <c r="H17" s="22"/>
    </row>
    <row r="18" s="3" customFormat="1" ht="25.05" customHeight="1" spans="1:8">
      <c r="A18" s="25">
        <v>4</v>
      </c>
      <c r="B18" s="29"/>
      <c r="C18" s="14" t="s">
        <v>96</v>
      </c>
      <c r="D18" s="27">
        <v>71</v>
      </c>
      <c r="E18" s="27">
        <v>73.6</v>
      </c>
      <c r="F18" s="15">
        <f t="shared" si="1"/>
        <v>72.82</v>
      </c>
      <c r="G18" s="21"/>
      <c r="H18" s="22"/>
    </row>
    <row r="19" s="3" customFormat="1" ht="25.05" customHeight="1" spans="1:8">
      <c r="A19" s="25">
        <v>5</v>
      </c>
      <c r="B19" s="29"/>
      <c r="C19" s="12" t="s">
        <v>97</v>
      </c>
      <c r="D19" s="30">
        <v>73.75</v>
      </c>
      <c r="E19" s="30">
        <v>70.6</v>
      </c>
      <c r="F19" s="16">
        <f t="shared" si="1"/>
        <v>71.545</v>
      </c>
      <c r="G19" s="21"/>
      <c r="H19" s="22"/>
    </row>
    <row r="20" s="1" customFormat="1" ht="30" customHeight="1" spans="1:8">
      <c r="A20" s="23" t="s">
        <v>1</v>
      </c>
      <c r="B20" s="23" t="s">
        <v>2</v>
      </c>
      <c r="C20" s="23" t="s">
        <v>3</v>
      </c>
      <c r="D20" s="24" t="s">
        <v>4</v>
      </c>
      <c r="E20" s="10" t="s">
        <v>5</v>
      </c>
      <c r="F20" s="10" t="s">
        <v>6</v>
      </c>
      <c r="G20" s="11" t="s">
        <v>7</v>
      </c>
      <c r="H20" s="10" t="s">
        <v>8</v>
      </c>
    </row>
    <row r="21" s="2" customFormat="1" ht="25.05" customHeight="1" spans="1:8">
      <c r="A21" s="31">
        <v>1</v>
      </c>
      <c r="B21" s="32" t="s">
        <v>98</v>
      </c>
      <c r="C21" s="14" t="s">
        <v>99</v>
      </c>
      <c r="D21" s="33">
        <v>72</v>
      </c>
      <c r="E21" s="33">
        <v>82.6</v>
      </c>
      <c r="F21" s="15">
        <f t="shared" ref="F21:F25" si="2">D21*30%+E21*70%</f>
        <v>79.42</v>
      </c>
      <c r="G21" s="16" t="s">
        <v>11</v>
      </c>
      <c r="H21" s="17"/>
    </row>
    <row r="22" s="3" customFormat="1" ht="25.05" customHeight="1" spans="1:8">
      <c r="A22" s="34">
        <v>2</v>
      </c>
      <c r="B22" s="35"/>
      <c r="C22" s="14" t="s">
        <v>100</v>
      </c>
      <c r="D22" s="36">
        <v>77.5</v>
      </c>
      <c r="E22" s="36">
        <v>75.3</v>
      </c>
      <c r="F22" s="15">
        <f t="shared" si="2"/>
        <v>75.96</v>
      </c>
      <c r="G22" s="21"/>
      <c r="H22" s="22"/>
    </row>
    <row r="23" s="3" customFormat="1" ht="25.05" customHeight="1" spans="1:8">
      <c r="A23" s="34">
        <v>3</v>
      </c>
      <c r="B23" s="35"/>
      <c r="C23" s="14" t="s">
        <v>101</v>
      </c>
      <c r="D23" s="36">
        <v>71.5</v>
      </c>
      <c r="E23" s="36">
        <v>76.1</v>
      </c>
      <c r="F23" s="15">
        <f t="shared" si="2"/>
        <v>74.72</v>
      </c>
      <c r="G23" s="21"/>
      <c r="H23" s="22"/>
    </row>
    <row r="24" s="3" customFormat="1" ht="25.05" customHeight="1" spans="1:8">
      <c r="A24" s="34">
        <v>4</v>
      </c>
      <c r="B24" s="35"/>
      <c r="C24" s="12" t="s">
        <v>102</v>
      </c>
      <c r="D24" s="37">
        <v>72.75</v>
      </c>
      <c r="E24" s="37">
        <v>74.9</v>
      </c>
      <c r="F24" s="16">
        <f t="shared" si="2"/>
        <v>74.255</v>
      </c>
      <c r="G24" s="21"/>
      <c r="H24" s="22"/>
    </row>
    <row r="25" s="3" customFormat="1" ht="25.05" customHeight="1" spans="1:8">
      <c r="A25" s="34">
        <v>5</v>
      </c>
      <c r="B25" s="38"/>
      <c r="C25" s="12" t="s">
        <v>103</v>
      </c>
      <c r="D25" s="37">
        <v>81</v>
      </c>
      <c r="E25" s="37">
        <v>70.8</v>
      </c>
      <c r="F25" s="16">
        <f t="shared" si="2"/>
        <v>73.86</v>
      </c>
      <c r="G25" s="21"/>
      <c r="H25" s="22"/>
    </row>
  </sheetData>
  <sortState ref="A3:H25">
    <sortCondition ref="F3" descending="1"/>
  </sortState>
  <mergeCells count="5">
    <mergeCell ref="A1:H1"/>
    <mergeCell ref="B3:B7"/>
    <mergeCell ref="B9:B13"/>
    <mergeCell ref="B15:B19"/>
    <mergeCell ref="B21:B2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成果转化类</vt:lpstr>
      <vt:lpstr>产业招商类</vt:lpstr>
      <vt:lpstr>金融投资类</vt:lpstr>
      <vt:lpstr>运营管理类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Lee-princess</cp:lastModifiedBy>
  <dcterms:created xsi:type="dcterms:W3CDTF">2022-12-27T02:32:00Z</dcterms:created>
  <dcterms:modified xsi:type="dcterms:W3CDTF">2023-01-03T06:13:17Z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8846DF38617A4CF38C2F80FCA0F99639</vt:lpwstr>
  </property>
  <property fmtid="{D5CDD505-2E9C-101B-9397-08002B2CF9AE}" pid="3" name="KSOProductBuildVer">
    <vt:lpwstr>2052-11.1.0.12980</vt:lpwstr>
  </property>
</Properties>
</file>