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3" sheetId="3" r:id="rId2"/>
  </sheets>
  <definedNames>
    <definedName name="_xlnm._FilterDatabase" localSheetId="0" hidden="1">Sheet1!$A$2:$K$20</definedName>
  </definedNames>
  <calcPr calcId="144525"/>
</workbook>
</file>

<file path=xl/sharedStrings.xml><?xml version="1.0" encoding="utf-8"?>
<sst xmlns="http://schemas.openxmlformats.org/spreadsheetml/2006/main" count="87" uniqueCount="40">
  <si>
    <t>202212荔湾区昌华街道公开招聘编外人员考生总成绩及进入体检环节人员名单</t>
  </si>
  <si>
    <t>序号</t>
  </si>
  <si>
    <t>姓名</t>
  </si>
  <si>
    <t>性别</t>
  </si>
  <si>
    <t>报考岗位</t>
  </si>
  <si>
    <t>笔试成绩</t>
  </si>
  <si>
    <t>笔试按40%折算计入（保留一位小数）</t>
  </si>
  <si>
    <t>面试成绩</t>
  </si>
  <si>
    <t>面试按60%折算计入（保留一位小数）</t>
  </si>
  <si>
    <t>总成绩</t>
  </si>
  <si>
    <t>名次</t>
  </si>
  <si>
    <t>是否进入体检</t>
  </si>
  <si>
    <t>备注</t>
  </si>
  <si>
    <t>陈嘉丹</t>
  </si>
  <si>
    <t>女</t>
  </si>
  <si>
    <t>统计员</t>
  </si>
  <si>
    <t>是</t>
  </si>
  <si>
    <t>萧沛楠</t>
  </si>
  <si>
    <t>男</t>
  </si>
  <si>
    <t>否</t>
  </si>
  <si>
    <t>成伟锐</t>
  </si>
  <si>
    <t>龙宝仪</t>
  </si>
  <si>
    <t>社区组织员</t>
  </si>
  <si>
    <t>刘佳宜</t>
  </si>
  <si>
    <t>阮佩玲</t>
  </si>
  <si>
    <t>余思琦</t>
  </si>
  <si>
    <t>廖格俪</t>
  </si>
  <si>
    <t>面试缺考</t>
  </si>
  <si>
    <t>庞学能</t>
  </si>
  <si>
    <t>消防协管员</t>
  </si>
  <si>
    <t>欧艺坚</t>
  </si>
  <si>
    <t>李妮芝</t>
  </si>
  <si>
    <t>城市治理协管员</t>
  </si>
  <si>
    <t>王仕文</t>
  </si>
  <si>
    <t>黄成智</t>
  </si>
  <si>
    <t>刘婷</t>
  </si>
  <si>
    <t>李炜成</t>
  </si>
  <si>
    <t>冯阳</t>
  </si>
  <si>
    <t>黄伦开</t>
  </si>
  <si>
    <t>蔡雅倩</t>
  </si>
</sst>
</file>

<file path=xl/styles.xml><?xml version="1.0" encoding="utf-8"?>
<styleSheet xmlns="http://schemas.openxmlformats.org/spreadsheetml/2006/main">
  <numFmts count="6">
    <numFmt numFmtId="176" formatCode="0.0_ "/>
    <numFmt numFmtId="177" formatCode="0_ "/>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23">
    <font>
      <sz val="11"/>
      <color theme="1"/>
      <name val="宋体"/>
      <charset val="134"/>
      <scheme val="minor"/>
    </font>
    <font>
      <b/>
      <sz val="14"/>
      <color theme="1"/>
      <name val="宋体"/>
      <charset val="134"/>
      <scheme val="minor"/>
    </font>
    <font>
      <sz val="10"/>
      <color theme="1"/>
      <name val="宋体"/>
      <charset val="134"/>
      <scheme val="minor"/>
    </font>
    <font>
      <b/>
      <sz val="10"/>
      <color rgb="FFFF0000"/>
      <name val="宋体"/>
      <charset val="134"/>
      <scheme val="minor"/>
    </font>
    <font>
      <sz val="11"/>
      <color rgb="FF9C6500"/>
      <name val="宋体"/>
      <charset val="0"/>
      <scheme val="minor"/>
    </font>
    <font>
      <b/>
      <sz val="18"/>
      <color theme="3"/>
      <name val="宋体"/>
      <charset val="134"/>
      <scheme val="minor"/>
    </font>
    <font>
      <sz val="11"/>
      <color rgb="FF9C0006"/>
      <name val="宋体"/>
      <charset val="0"/>
      <scheme val="minor"/>
    </font>
    <font>
      <sz val="11"/>
      <color theme="0"/>
      <name val="宋体"/>
      <charset val="0"/>
      <scheme val="minor"/>
    </font>
    <font>
      <sz val="11"/>
      <color theme="1"/>
      <name val="宋体"/>
      <charset val="0"/>
      <scheme val="minor"/>
    </font>
    <font>
      <b/>
      <sz val="13"/>
      <color theme="3"/>
      <name val="宋体"/>
      <charset val="134"/>
      <scheme val="minor"/>
    </font>
    <font>
      <sz val="11"/>
      <color rgb="FF3F3F76"/>
      <name val="宋体"/>
      <charset val="0"/>
      <scheme val="minor"/>
    </font>
    <font>
      <b/>
      <sz val="11"/>
      <color theme="3"/>
      <name val="宋体"/>
      <charset val="134"/>
      <scheme val="minor"/>
    </font>
    <font>
      <u/>
      <sz val="11"/>
      <color rgb="FF0000FF"/>
      <name val="宋体"/>
      <charset val="0"/>
      <scheme val="minor"/>
    </font>
    <font>
      <b/>
      <sz val="15"/>
      <color theme="3"/>
      <name val="宋体"/>
      <charset val="134"/>
      <scheme val="minor"/>
    </font>
    <font>
      <sz val="11"/>
      <color rgb="FFFF0000"/>
      <name val="宋体"/>
      <charset val="0"/>
      <scheme val="minor"/>
    </font>
    <font>
      <u/>
      <sz val="11"/>
      <color rgb="FF800080"/>
      <name val="宋体"/>
      <charset val="0"/>
      <scheme val="minor"/>
    </font>
    <font>
      <i/>
      <sz val="11"/>
      <color rgb="FF7F7F7F"/>
      <name val="宋体"/>
      <charset val="0"/>
      <scheme val="minor"/>
    </font>
    <font>
      <sz val="11"/>
      <color rgb="FFFA7D00"/>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5">
    <fill>
      <patternFill patternType="none"/>
    </fill>
    <fill>
      <patternFill patternType="gray125"/>
    </fill>
    <fill>
      <patternFill patternType="solid">
        <fgColor theme="0"/>
        <bgColor indexed="64"/>
      </patternFill>
    </fill>
    <fill>
      <patternFill patternType="solid">
        <fgColor theme="0"/>
        <bgColor indexed="64"/>
      </patternFill>
    </fill>
    <fill>
      <patternFill patternType="solid">
        <fgColor rgb="FFFFEB9C"/>
        <bgColor indexed="64"/>
      </patternFill>
    </fill>
    <fill>
      <patternFill patternType="solid">
        <fgColor rgb="FFFFC7CE"/>
        <bgColor indexed="64"/>
      </patternFill>
    </fill>
    <fill>
      <patternFill patternType="solid">
        <fgColor theme="9"/>
        <bgColor indexed="64"/>
      </patternFill>
    </fill>
    <fill>
      <patternFill patternType="solid">
        <fgColor theme="6"/>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399975585192419"/>
        <bgColor indexed="64"/>
      </patternFill>
    </fill>
    <fill>
      <patternFill patternType="solid">
        <fgColor theme="7"/>
        <bgColor indexed="64"/>
      </patternFill>
    </fill>
    <fill>
      <patternFill patternType="solid">
        <fgColor theme="4"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8" borderId="0" applyNumberFormat="0" applyBorder="0" applyAlignment="0" applyProtection="0">
      <alignment vertical="center"/>
    </xf>
    <xf numFmtId="0" fontId="10" fillId="1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1"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13"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6" borderId="4" applyNumberFormat="0" applyFont="0" applyAlignment="0" applyProtection="0">
      <alignment vertical="center"/>
    </xf>
    <xf numFmtId="0" fontId="7" fillId="17" borderId="0" applyNumberFormat="0" applyBorder="0" applyAlignment="0" applyProtection="0">
      <alignment vertical="center"/>
    </xf>
    <xf numFmtId="0" fontId="1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2" applyNumberFormat="0" applyFill="0" applyAlignment="0" applyProtection="0">
      <alignment vertical="center"/>
    </xf>
    <xf numFmtId="0" fontId="9" fillId="0" borderId="2" applyNumberFormat="0" applyFill="0" applyAlignment="0" applyProtection="0">
      <alignment vertical="center"/>
    </xf>
    <xf numFmtId="0" fontId="7" fillId="15" borderId="0" applyNumberFormat="0" applyBorder="0" applyAlignment="0" applyProtection="0">
      <alignment vertical="center"/>
    </xf>
    <xf numFmtId="0" fontId="11" fillId="0" borderId="6" applyNumberFormat="0" applyFill="0" applyAlignment="0" applyProtection="0">
      <alignment vertical="center"/>
    </xf>
    <xf numFmtId="0" fontId="7" fillId="18" borderId="0" applyNumberFormat="0" applyBorder="0" applyAlignment="0" applyProtection="0">
      <alignment vertical="center"/>
    </xf>
    <xf numFmtId="0" fontId="19" fillId="20" borderId="7" applyNumberFormat="0" applyAlignment="0" applyProtection="0">
      <alignment vertical="center"/>
    </xf>
    <xf numFmtId="0" fontId="20" fillId="20" borderId="3" applyNumberFormat="0" applyAlignment="0" applyProtection="0">
      <alignment vertical="center"/>
    </xf>
    <xf numFmtId="0" fontId="21" fillId="21" borderId="8" applyNumberFormat="0" applyAlignment="0" applyProtection="0">
      <alignment vertical="center"/>
    </xf>
    <xf numFmtId="0" fontId="8" fillId="22" borderId="0" applyNumberFormat="0" applyBorder="0" applyAlignment="0" applyProtection="0">
      <alignment vertical="center"/>
    </xf>
    <xf numFmtId="0" fontId="7" fillId="10" borderId="0" applyNumberFormat="0" applyBorder="0" applyAlignment="0" applyProtection="0">
      <alignment vertical="center"/>
    </xf>
    <xf numFmtId="0" fontId="17" fillId="0" borderId="5" applyNumberFormat="0" applyFill="0" applyAlignment="0" applyProtection="0">
      <alignment vertical="center"/>
    </xf>
    <xf numFmtId="0" fontId="22" fillId="0" borderId="9" applyNumberFormat="0" applyFill="0" applyAlignment="0" applyProtection="0">
      <alignment vertical="center"/>
    </xf>
    <xf numFmtId="0" fontId="18" fillId="19" borderId="0" applyNumberFormat="0" applyBorder="0" applyAlignment="0" applyProtection="0">
      <alignment vertical="center"/>
    </xf>
    <xf numFmtId="0" fontId="4" fillId="4" borderId="0" applyNumberFormat="0" applyBorder="0" applyAlignment="0" applyProtection="0">
      <alignment vertical="center"/>
    </xf>
    <xf numFmtId="0" fontId="8" fillId="23" borderId="0" applyNumberFormat="0" applyBorder="0" applyAlignment="0" applyProtection="0">
      <alignment vertical="center"/>
    </xf>
    <xf numFmtId="0" fontId="7" fillId="24" borderId="0" applyNumberFormat="0" applyBorder="0" applyAlignment="0" applyProtection="0">
      <alignment vertical="center"/>
    </xf>
    <xf numFmtId="0" fontId="8" fillId="25" borderId="0" applyNumberFormat="0" applyBorder="0" applyAlignment="0" applyProtection="0">
      <alignment vertical="center"/>
    </xf>
    <xf numFmtId="0" fontId="8" fillId="28" borderId="0" applyNumberFormat="0" applyBorder="0" applyAlignment="0" applyProtection="0">
      <alignment vertical="center"/>
    </xf>
    <xf numFmtId="0" fontId="8" fillId="31" borderId="0" applyNumberFormat="0" applyBorder="0" applyAlignment="0" applyProtection="0">
      <alignment vertical="center"/>
    </xf>
    <xf numFmtId="0" fontId="8" fillId="33" borderId="0" applyNumberFormat="0" applyBorder="0" applyAlignment="0" applyProtection="0">
      <alignment vertical="center"/>
    </xf>
    <xf numFmtId="0" fontId="7" fillId="7" borderId="0" applyNumberFormat="0" applyBorder="0" applyAlignment="0" applyProtection="0">
      <alignment vertical="center"/>
    </xf>
    <xf numFmtId="0" fontId="7" fillId="14" borderId="0" applyNumberFormat="0" applyBorder="0" applyAlignment="0" applyProtection="0">
      <alignment vertical="center"/>
    </xf>
    <xf numFmtId="0" fontId="8" fillId="27" borderId="0" applyNumberFormat="0" applyBorder="0" applyAlignment="0" applyProtection="0">
      <alignment vertical="center"/>
    </xf>
    <xf numFmtId="0" fontId="8" fillId="34" borderId="0" applyNumberFormat="0" applyBorder="0" applyAlignment="0" applyProtection="0">
      <alignment vertical="center"/>
    </xf>
    <xf numFmtId="0" fontId="7" fillId="30" borderId="0" applyNumberFormat="0" applyBorder="0" applyAlignment="0" applyProtection="0">
      <alignment vertical="center"/>
    </xf>
    <xf numFmtId="0" fontId="8" fillId="29" borderId="0" applyNumberFormat="0" applyBorder="0" applyAlignment="0" applyProtection="0">
      <alignment vertical="center"/>
    </xf>
    <xf numFmtId="0" fontId="7" fillId="26" borderId="0" applyNumberFormat="0" applyBorder="0" applyAlignment="0" applyProtection="0">
      <alignment vertical="center"/>
    </xf>
    <xf numFmtId="0" fontId="7" fillId="6" borderId="0" applyNumberFormat="0" applyBorder="0" applyAlignment="0" applyProtection="0">
      <alignment vertical="center"/>
    </xf>
    <xf numFmtId="0" fontId="8" fillId="32" borderId="0" applyNumberFormat="0" applyBorder="0" applyAlignment="0" applyProtection="0">
      <alignment vertical="center"/>
    </xf>
    <xf numFmtId="0" fontId="7" fillId="9" borderId="0" applyNumberFormat="0" applyBorder="0" applyAlignment="0" applyProtection="0">
      <alignment vertical="center"/>
    </xf>
  </cellStyleXfs>
  <cellXfs count="26">
    <xf numFmtId="0" fontId="0" fillId="0" borderId="0" xfId="0">
      <alignment vertical="center"/>
    </xf>
    <xf numFmtId="0" fontId="0" fillId="2" borderId="0" xfId="0" applyFill="1">
      <alignment vertical="center"/>
    </xf>
    <xf numFmtId="0" fontId="0" fillId="2" borderId="0" xfId="0" applyFill="1" applyAlignment="1">
      <alignment horizontal="center" vertical="center"/>
    </xf>
    <xf numFmtId="0" fontId="0" fillId="3" borderId="0" xfId="0" applyFill="1" applyAlignment="1">
      <alignment horizontal="center" vertical="center"/>
    </xf>
    <xf numFmtId="0" fontId="0" fillId="3" borderId="0" xfId="0" applyFill="1">
      <alignment vertical="center"/>
    </xf>
    <xf numFmtId="176" fontId="0" fillId="0" borderId="0" xfId="0" applyNumberFormat="1" applyAlignment="1">
      <alignment horizontal="center" vertical="center"/>
    </xf>
    <xf numFmtId="177" fontId="0" fillId="0" borderId="0" xfId="0" applyNumberFormat="1" applyAlignment="1">
      <alignment horizontal="center" vertical="center"/>
    </xf>
    <xf numFmtId="0" fontId="1" fillId="3" borderId="0" xfId="0" applyFont="1" applyFill="1" applyAlignment="1">
      <alignment horizontal="center" vertical="center"/>
    </xf>
    <xf numFmtId="0" fontId="2" fillId="3"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76" fontId="2" fillId="0" borderId="1" xfId="0" applyNumberFormat="1" applyFont="1" applyBorder="1" applyAlignment="1">
      <alignment horizontal="center" vertical="center"/>
    </xf>
    <xf numFmtId="176" fontId="2" fillId="0" borderId="1" xfId="0" applyNumberFormat="1" applyFont="1" applyBorder="1" applyAlignment="1">
      <alignment horizontal="center" vertical="center" wrapText="1"/>
    </xf>
    <xf numFmtId="176" fontId="2" fillId="3"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176" fontId="2" fillId="2" borderId="1" xfId="0" applyNumberFormat="1" applyFont="1" applyFill="1" applyBorder="1" applyAlignment="1">
      <alignment horizontal="center" vertical="center"/>
    </xf>
    <xf numFmtId="177" fontId="2" fillId="0" borderId="1" xfId="0" applyNumberFormat="1" applyFont="1" applyBorder="1" applyAlignment="1">
      <alignment horizontal="center" vertical="center"/>
    </xf>
    <xf numFmtId="176" fontId="3" fillId="3" borderId="1" xfId="0" applyNumberFormat="1" applyFont="1" applyFill="1" applyBorder="1" applyAlignment="1">
      <alignment horizontal="center" vertical="center"/>
    </xf>
    <xf numFmtId="177" fontId="2" fillId="3" borderId="1" xfId="0" applyNumberFormat="1" applyFont="1" applyFill="1" applyBorder="1" applyAlignment="1">
      <alignment horizontal="center" vertical="center"/>
    </xf>
    <xf numFmtId="0" fontId="2" fillId="2" borderId="1" xfId="0" applyFont="1" applyFill="1" applyBorder="1">
      <alignment vertical="center"/>
    </xf>
    <xf numFmtId="176" fontId="3" fillId="2" borderId="1" xfId="0" applyNumberFormat="1" applyFont="1" applyFill="1" applyBorder="1" applyAlignment="1">
      <alignment horizontal="center" vertical="center"/>
    </xf>
    <xf numFmtId="177" fontId="2" fillId="2" borderId="1" xfId="0" applyNumberFormat="1" applyFont="1" applyFill="1" applyBorder="1" applyAlignment="1">
      <alignment horizontal="center" vertical="center"/>
    </xf>
    <xf numFmtId="0" fontId="2" fillId="3" borderId="1" xfId="0" applyFont="1" applyFill="1" applyBorder="1" applyAlignment="1">
      <alignment horizontal="left" vertical="center"/>
    </xf>
    <xf numFmtId="0" fontId="2" fillId="3" borderId="1" xfId="0" applyFont="1" applyFill="1" applyBorder="1">
      <alignment vertical="center"/>
    </xf>
    <xf numFmtId="176" fontId="3" fillId="0" borderId="1" xfId="0" applyNumberFormat="1" applyFont="1" applyBorder="1" applyAlignment="1">
      <alignment horizontal="center" vertical="center"/>
    </xf>
    <xf numFmtId="0" fontId="2"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tabSelected="1" workbookViewId="0">
      <selection activeCell="F9" sqref="F9"/>
    </sheetView>
  </sheetViews>
  <sheetFormatPr defaultColWidth="9" defaultRowHeight="13.5"/>
  <cols>
    <col min="1" max="1" width="6.875" style="4" customWidth="1"/>
    <col min="2" max="2" width="10.75" customWidth="1"/>
    <col min="3" max="3" width="7.875" customWidth="1"/>
    <col min="4" max="4" width="16.5" customWidth="1"/>
    <col min="5" max="5" width="11.625" customWidth="1"/>
    <col min="6" max="6" width="15.5" customWidth="1"/>
    <col min="7" max="7" width="11.5" style="5" customWidth="1"/>
    <col min="8" max="8" width="14.75" style="5" customWidth="1"/>
    <col min="9" max="9" width="11.75" style="5" customWidth="1"/>
    <col min="10" max="10" width="9.625" style="6" customWidth="1"/>
    <col min="11" max="11" width="12" customWidth="1"/>
    <col min="12" max="12" width="10.625" customWidth="1"/>
  </cols>
  <sheetData>
    <row r="1" ht="44" customHeight="1" spans="1:11">
      <c r="A1" s="7" t="s">
        <v>0</v>
      </c>
      <c r="B1" s="7"/>
      <c r="C1" s="7"/>
      <c r="D1" s="7"/>
      <c r="E1" s="7"/>
      <c r="F1" s="7"/>
      <c r="G1" s="7"/>
      <c r="H1" s="7"/>
      <c r="I1" s="7"/>
      <c r="J1" s="7"/>
      <c r="K1" s="7"/>
    </row>
    <row r="2" ht="48" customHeight="1" spans="1:12">
      <c r="A2" s="8" t="s">
        <v>1</v>
      </c>
      <c r="B2" s="9" t="s">
        <v>2</v>
      </c>
      <c r="C2" s="9" t="s">
        <v>3</v>
      </c>
      <c r="D2" s="9" t="s">
        <v>4</v>
      </c>
      <c r="E2" s="9" t="s">
        <v>5</v>
      </c>
      <c r="F2" s="10" t="s">
        <v>6</v>
      </c>
      <c r="G2" s="11" t="s">
        <v>7</v>
      </c>
      <c r="H2" s="12" t="s">
        <v>8</v>
      </c>
      <c r="I2" s="11" t="s">
        <v>9</v>
      </c>
      <c r="J2" s="16" t="s">
        <v>10</v>
      </c>
      <c r="K2" s="9" t="s">
        <v>11</v>
      </c>
      <c r="L2" s="9" t="s">
        <v>12</v>
      </c>
    </row>
    <row r="3" s="1" customFormat="1" ht="25" customHeight="1" spans="1:12">
      <c r="A3" s="8">
        <v>1</v>
      </c>
      <c r="B3" s="8" t="s">
        <v>13</v>
      </c>
      <c r="C3" s="8" t="s">
        <v>14</v>
      </c>
      <c r="D3" s="8" t="s">
        <v>15</v>
      </c>
      <c r="E3" s="8">
        <v>65</v>
      </c>
      <c r="F3" s="8">
        <f>E3*0.4</f>
        <v>26</v>
      </c>
      <c r="G3" s="13">
        <v>77.6</v>
      </c>
      <c r="H3" s="13">
        <f>G3*0.6</f>
        <v>46.56</v>
      </c>
      <c r="I3" s="17">
        <f>F3+H3</f>
        <v>72.56</v>
      </c>
      <c r="J3" s="18">
        <v>1</v>
      </c>
      <c r="K3" s="8" t="s">
        <v>16</v>
      </c>
      <c r="L3" s="19"/>
    </row>
    <row r="4" s="1" customFormat="1" ht="25" customHeight="1" spans="1:12">
      <c r="A4" s="8">
        <v>2</v>
      </c>
      <c r="B4" s="14" t="s">
        <v>17</v>
      </c>
      <c r="C4" s="14" t="s">
        <v>18</v>
      </c>
      <c r="D4" s="14" t="s">
        <v>15</v>
      </c>
      <c r="E4" s="14">
        <v>61</v>
      </c>
      <c r="F4" s="14">
        <f>E4*0.4</f>
        <v>24.4</v>
      </c>
      <c r="G4" s="15">
        <v>67</v>
      </c>
      <c r="H4" s="15">
        <f>G4*0.6</f>
        <v>40.2</v>
      </c>
      <c r="I4" s="20">
        <f>F4+H4</f>
        <v>64.6</v>
      </c>
      <c r="J4" s="21">
        <v>2</v>
      </c>
      <c r="K4" s="14" t="s">
        <v>19</v>
      </c>
      <c r="L4" s="19"/>
    </row>
    <row r="5" s="1" customFormat="1" ht="25" customHeight="1" spans="1:12">
      <c r="A5" s="8">
        <v>3</v>
      </c>
      <c r="B5" s="14" t="s">
        <v>20</v>
      </c>
      <c r="C5" s="14" t="s">
        <v>18</v>
      </c>
      <c r="D5" s="14" t="s">
        <v>15</v>
      </c>
      <c r="E5" s="14">
        <v>67</v>
      </c>
      <c r="F5" s="14">
        <f>E5*0.4</f>
        <v>26.8</v>
      </c>
      <c r="G5" s="15">
        <v>61</v>
      </c>
      <c r="H5" s="15">
        <f>G5*0.6</f>
        <v>36.6</v>
      </c>
      <c r="I5" s="20">
        <f>F5+H5</f>
        <v>63.4</v>
      </c>
      <c r="J5" s="21">
        <v>3</v>
      </c>
      <c r="K5" s="14" t="s">
        <v>19</v>
      </c>
      <c r="L5" s="19"/>
    </row>
    <row r="6" s="2" customFormat="1" ht="25" customHeight="1" spans="1:12">
      <c r="A6" s="8">
        <v>4</v>
      </c>
      <c r="B6" s="8" t="s">
        <v>21</v>
      </c>
      <c r="C6" s="8" t="s">
        <v>14</v>
      </c>
      <c r="D6" s="8" t="s">
        <v>22</v>
      </c>
      <c r="E6" s="8">
        <v>62</v>
      </c>
      <c r="F6" s="8">
        <f>E6*0.4</f>
        <v>24.8</v>
      </c>
      <c r="G6" s="13">
        <v>73</v>
      </c>
      <c r="H6" s="13">
        <f>G6*0.6</f>
        <v>43.8</v>
      </c>
      <c r="I6" s="17">
        <f>F6+H6</f>
        <v>68.6</v>
      </c>
      <c r="J6" s="18">
        <v>1</v>
      </c>
      <c r="K6" s="8" t="s">
        <v>16</v>
      </c>
      <c r="L6" s="14"/>
    </row>
    <row r="7" s="2" customFormat="1" ht="25" customHeight="1" spans="1:12">
      <c r="A7" s="8">
        <v>5</v>
      </c>
      <c r="B7" s="8" t="s">
        <v>23</v>
      </c>
      <c r="C7" s="8" t="s">
        <v>14</v>
      </c>
      <c r="D7" s="8" t="s">
        <v>22</v>
      </c>
      <c r="E7" s="8">
        <v>69</v>
      </c>
      <c r="F7" s="8">
        <f>E7*0.4</f>
        <v>27.6</v>
      </c>
      <c r="G7" s="13">
        <v>65.6</v>
      </c>
      <c r="H7" s="13">
        <f>G7*0.6</f>
        <v>39.36</v>
      </c>
      <c r="I7" s="17">
        <f>F7+H7</f>
        <v>66.96</v>
      </c>
      <c r="J7" s="18">
        <v>2</v>
      </c>
      <c r="K7" s="8" t="s">
        <v>16</v>
      </c>
      <c r="L7" s="14"/>
    </row>
    <row r="8" s="2" customFormat="1" ht="25" customHeight="1" spans="1:12">
      <c r="A8" s="8">
        <v>6</v>
      </c>
      <c r="B8" s="8" t="s">
        <v>24</v>
      </c>
      <c r="C8" s="8" t="s">
        <v>14</v>
      </c>
      <c r="D8" s="8" t="s">
        <v>22</v>
      </c>
      <c r="E8" s="8">
        <v>60</v>
      </c>
      <c r="F8" s="8">
        <f t="shared" ref="F4:F20" si="0">E8*0.4</f>
        <v>24</v>
      </c>
      <c r="G8" s="13">
        <v>65</v>
      </c>
      <c r="H8" s="13">
        <f t="shared" ref="H4:H20" si="1">G8*0.6</f>
        <v>39</v>
      </c>
      <c r="I8" s="17">
        <f t="shared" ref="I5:I20" si="2">F8+H8</f>
        <v>63</v>
      </c>
      <c r="J8" s="18">
        <v>3</v>
      </c>
      <c r="K8" s="8" t="s">
        <v>16</v>
      </c>
      <c r="L8" s="14"/>
    </row>
    <row r="9" s="2" customFormat="1" ht="25" customHeight="1" spans="1:12">
      <c r="A9" s="8">
        <v>7</v>
      </c>
      <c r="B9" s="8" t="s">
        <v>25</v>
      </c>
      <c r="C9" s="8" t="s">
        <v>14</v>
      </c>
      <c r="D9" s="8" t="s">
        <v>22</v>
      </c>
      <c r="E9" s="8">
        <v>60</v>
      </c>
      <c r="F9" s="8">
        <f t="shared" si="0"/>
        <v>24</v>
      </c>
      <c r="G9" s="13">
        <v>64.2</v>
      </c>
      <c r="H9" s="13">
        <f t="shared" si="1"/>
        <v>38.52</v>
      </c>
      <c r="I9" s="17">
        <f t="shared" si="2"/>
        <v>62.52</v>
      </c>
      <c r="J9" s="18">
        <v>4</v>
      </c>
      <c r="K9" s="8" t="s">
        <v>16</v>
      </c>
      <c r="L9" s="14"/>
    </row>
    <row r="10" s="2" customFormat="1" ht="25" customHeight="1" spans="1:12">
      <c r="A10" s="8">
        <v>8</v>
      </c>
      <c r="B10" s="14" t="s">
        <v>26</v>
      </c>
      <c r="C10" s="14" t="s">
        <v>14</v>
      </c>
      <c r="D10" s="14" t="s">
        <v>22</v>
      </c>
      <c r="E10" s="14">
        <v>65.5</v>
      </c>
      <c r="F10" s="14">
        <f t="shared" si="0"/>
        <v>26.2</v>
      </c>
      <c r="G10" s="15">
        <v>0</v>
      </c>
      <c r="H10" s="15">
        <f t="shared" si="1"/>
        <v>0</v>
      </c>
      <c r="I10" s="20">
        <f t="shared" si="2"/>
        <v>26.2</v>
      </c>
      <c r="J10" s="21">
        <v>5</v>
      </c>
      <c r="K10" s="14" t="s">
        <v>19</v>
      </c>
      <c r="L10" s="14" t="s">
        <v>27</v>
      </c>
    </row>
    <row r="11" s="2" customFormat="1" ht="25" customHeight="1" spans="1:12">
      <c r="A11" s="8">
        <v>9</v>
      </c>
      <c r="B11" s="14" t="s">
        <v>28</v>
      </c>
      <c r="C11" s="14" t="s">
        <v>18</v>
      </c>
      <c r="D11" s="14" t="s">
        <v>29</v>
      </c>
      <c r="E11" s="14">
        <v>60</v>
      </c>
      <c r="F11" s="14">
        <f t="shared" si="0"/>
        <v>24</v>
      </c>
      <c r="G11" s="15">
        <v>58.4</v>
      </c>
      <c r="H11" s="15">
        <f t="shared" si="1"/>
        <v>35.04</v>
      </c>
      <c r="I11" s="20">
        <f t="shared" si="2"/>
        <v>59.04</v>
      </c>
      <c r="J11" s="21">
        <v>1</v>
      </c>
      <c r="K11" s="14" t="s">
        <v>19</v>
      </c>
      <c r="L11" s="14"/>
    </row>
    <row r="12" s="3" customFormat="1" ht="25" customHeight="1" spans="1:12">
      <c r="A12" s="8">
        <v>10</v>
      </c>
      <c r="B12" s="8" t="s">
        <v>30</v>
      </c>
      <c r="C12" s="8" t="s">
        <v>18</v>
      </c>
      <c r="D12" s="8" t="s">
        <v>29</v>
      </c>
      <c r="E12" s="8">
        <v>60</v>
      </c>
      <c r="F12" s="14">
        <f t="shared" si="0"/>
        <v>24</v>
      </c>
      <c r="G12" s="13">
        <v>58.2</v>
      </c>
      <c r="H12" s="15">
        <f t="shared" si="1"/>
        <v>34.92</v>
      </c>
      <c r="I12" s="20">
        <f t="shared" si="2"/>
        <v>58.92</v>
      </c>
      <c r="J12" s="21">
        <v>2</v>
      </c>
      <c r="K12" s="14" t="s">
        <v>19</v>
      </c>
      <c r="L12" s="22"/>
    </row>
    <row r="13" s="1" customFormat="1" ht="25" customHeight="1" spans="1:12">
      <c r="A13" s="8">
        <v>11</v>
      </c>
      <c r="B13" s="8" t="s">
        <v>31</v>
      </c>
      <c r="C13" s="8" t="s">
        <v>14</v>
      </c>
      <c r="D13" s="8" t="s">
        <v>32</v>
      </c>
      <c r="E13" s="8">
        <v>74</v>
      </c>
      <c r="F13" s="8">
        <f t="shared" si="0"/>
        <v>29.6</v>
      </c>
      <c r="G13" s="13">
        <v>73.2</v>
      </c>
      <c r="H13" s="13">
        <f t="shared" si="1"/>
        <v>43.92</v>
      </c>
      <c r="I13" s="17">
        <f t="shared" si="2"/>
        <v>73.52</v>
      </c>
      <c r="J13" s="18">
        <v>1</v>
      </c>
      <c r="K13" s="8" t="s">
        <v>16</v>
      </c>
      <c r="L13" s="19"/>
    </row>
    <row r="14" s="1" customFormat="1" ht="25" customHeight="1" spans="1:12">
      <c r="A14" s="8">
        <v>12</v>
      </c>
      <c r="B14" s="8" t="s">
        <v>33</v>
      </c>
      <c r="C14" s="8" t="s">
        <v>18</v>
      </c>
      <c r="D14" s="8" t="s">
        <v>32</v>
      </c>
      <c r="E14" s="8">
        <v>80</v>
      </c>
      <c r="F14" s="8">
        <f t="shared" si="0"/>
        <v>32</v>
      </c>
      <c r="G14" s="13">
        <v>67.2</v>
      </c>
      <c r="H14" s="13">
        <f t="shared" si="1"/>
        <v>40.32</v>
      </c>
      <c r="I14" s="17">
        <f t="shared" si="2"/>
        <v>72.32</v>
      </c>
      <c r="J14" s="18">
        <v>2</v>
      </c>
      <c r="K14" s="8" t="s">
        <v>16</v>
      </c>
      <c r="L14" s="19"/>
    </row>
    <row r="15" s="1" customFormat="1" ht="25" customHeight="1" spans="1:12">
      <c r="A15" s="8">
        <v>13</v>
      </c>
      <c r="B15" s="8" t="s">
        <v>34</v>
      </c>
      <c r="C15" s="8" t="s">
        <v>18</v>
      </c>
      <c r="D15" s="8" t="s">
        <v>32</v>
      </c>
      <c r="E15" s="8">
        <v>60</v>
      </c>
      <c r="F15" s="8">
        <f t="shared" si="0"/>
        <v>24</v>
      </c>
      <c r="G15" s="13">
        <v>66.2</v>
      </c>
      <c r="H15" s="13">
        <f t="shared" si="1"/>
        <v>39.72</v>
      </c>
      <c r="I15" s="17">
        <f t="shared" si="2"/>
        <v>63.72</v>
      </c>
      <c r="J15" s="18">
        <v>3</v>
      </c>
      <c r="K15" s="8" t="s">
        <v>16</v>
      </c>
      <c r="L15" s="19"/>
    </row>
    <row r="16" s="4" customFormat="1" ht="25" customHeight="1" spans="1:12">
      <c r="A16" s="8">
        <v>14</v>
      </c>
      <c r="B16" s="8" t="s">
        <v>35</v>
      </c>
      <c r="C16" s="8" t="s">
        <v>14</v>
      </c>
      <c r="D16" s="8" t="s">
        <v>32</v>
      </c>
      <c r="E16" s="8">
        <v>61</v>
      </c>
      <c r="F16" s="8">
        <f t="shared" si="0"/>
        <v>24.4</v>
      </c>
      <c r="G16" s="13">
        <v>58.4</v>
      </c>
      <c r="H16" s="13">
        <f t="shared" si="1"/>
        <v>35.04</v>
      </c>
      <c r="I16" s="17">
        <f t="shared" si="2"/>
        <v>59.44</v>
      </c>
      <c r="J16" s="18">
        <v>4</v>
      </c>
      <c r="K16" s="8" t="s">
        <v>19</v>
      </c>
      <c r="L16" s="23"/>
    </row>
    <row r="17" customFormat="1" ht="25" customHeight="1" spans="1:12">
      <c r="A17" s="8">
        <v>15</v>
      </c>
      <c r="B17" s="9" t="s">
        <v>36</v>
      </c>
      <c r="C17" s="9" t="s">
        <v>18</v>
      </c>
      <c r="D17" s="9" t="s">
        <v>32</v>
      </c>
      <c r="E17" s="9">
        <v>60.5</v>
      </c>
      <c r="F17" s="9">
        <f t="shared" si="0"/>
        <v>24.2</v>
      </c>
      <c r="G17" s="11">
        <v>58</v>
      </c>
      <c r="H17" s="11">
        <f t="shared" si="1"/>
        <v>34.8</v>
      </c>
      <c r="I17" s="24">
        <f t="shared" si="2"/>
        <v>59</v>
      </c>
      <c r="J17" s="16">
        <v>5</v>
      </c>
      <c r="K17" s="9" t="s">
        <v>19</v>
      </c>
      <c r="L17" s="25"/>
    </row>
    <row r="18" customFormat="1" ht="25" customHeight="1" spans="1:12">
      <c r="A18" s="8">
        <v>16</v>
      </c>
      <c r="B18" s="9" t="s">
        <v>37</v>
      </c>
      <c r="C18" s="9" t="s">
        <v>18</v>
      </c>
      <c r="D18" s="9" t="s">
        <v>32</v>
      </c>
      <c r="E18" s="9">
        <v>65</v>
      </c>
      <c r="F18" s="9">
        <f t="shared" si="0"/>
        <v>26</v>
      </c>
      <c r="G18" s="11">
        <v>51</v>
      </c>
      <c r="H18" s="11">
        <f t="shared" si="1"/>
        <v>30.6</v>
      </c>
      <c r="I18" s="24">
        <f t="shared" si="2"/>
        <v>56.6</v>
      </c>
      <c r="J18" s="16">
        <v>6</v>
      </c>
      <c r="K18" s="9" t="s">
        <v>19</v>
      </c>
      <c r="L18" s="25"/>
    </row>
    <row r="19" customFormat="1" ht="25" customHeight="1" spans="1:12">
      <c r="A19" s="8">
        <v>17</v>
      </c>
      <c r="B19" s="9" t="s">
        <v>38</v>
      </c>
      <c r="C19" s="9" t="s">
        <v>18</v>
      </c>
      <c r="D19" s="9" t="s">
        <v>32</v>
      </c>
      <c r="E19" s="9">
        <v>48</v>
      </c>
      <c r="F19" s="9">
        <f t="shared" si="0"/>
        <v>19.2</v>
      </c>
      <c r="G19" s="11">
        <v>49.2</v>
      </c>
      <c r="H19" s="11">
        <f t="shared" si="1"/>
        <v>29.52</v>
      </c>
      <c r="I19" s="24">
        <f t="shared" si="2"/>
        <v>48.72</v>
      </c>
      <c r="J19" s="16">
        <v>7</v>
      </c>
      <c r="K19" s="9" t="s">
        <v>19</v>
      </c>
      <c r="L19" s="25"/>
    </row>
    <row r="20" customFormat="1" ht="25" customHeight="1" spans="1:12">
      <c r="A20" s="8">
        <v>18</v>
      </c>
      <c r="B20" s="9" t="s">
        <v>39</v>
      </c>
      <c r="C20" s="9" t="s">
        <v>14</v>
      </c>
      <c r="D20" s="9" t="s">
        <v>32</v>
      </c>
      <c r="E20" s="9">
        <v>70</v>
      </c>
      <c r="F20" s="9">
        <f t="shared" si="0"/>
        <v>28</v>
      </c>
      <c r="G20" s="11">
        <v>0</v>
      </c>
      <c r="H20" s="11">
        <f t="shared" si="1"/>
        <v>0</v>
      </c>
      <c r="I20" s="24">
        <f t="shared" si="2"/>
        <v>28</v>
      </c>
      <c r="J20" s="16">
        <v>8</v>
      </c>
      <c r="K20" s="9" t="s">
        <v>19</v>
      </c>
      <c r="L20" s="9" t="s">
        <v>27</v>
      </c>
    </row>
  </sheetData>
  <autoFilter ref="A2:K20">
    <extLst/>
  </autoFilter>
  <sortState ref="A3:G25">
    <sortCondition ref="E3" descending="1"/>
  </sortState>
  <mergeCells count="1">
    <mergeCell ref="A1:K1"/>
  </mergeCells>
  <pageMargins left="0.7" right="0.7" top="0.75" bottom="0.75" header="0.3" footer="0.3"/>
  <pageSetup paperSize="9" scale="89" fitToWidth="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4" sqref="$A4:$XFD4"/>
    </sheetView>
  </sheetViews>
  <sheetFormatPr defaultColWidth="9" defaultRowHeight="13.5"/>
  <cols>
    <col min="4" max="4" width="12.375" customWidth="1"/>
    <col min="5" max="5" width="17.75" customWidth="1"/>
    <col min="6" max="6" width="13.375" customWidth="1"/>
  </cols>
  <sheetData/>
  <sortState ref="A4:G12">
    <sortCondition ref="G4" descending="1"/>
  </sortState>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昌华街_妇联专职</cp:lastModifiedBy>
  <dcterms:created xsi:type="dcterms:W3CDTF">2022-12-22T08:22:00Z</dcterms:created>
  <dcterms:modified xsi:type="dcterms:W3CDTF">2023-01-03T06:54:54Z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643B85AE3CD54F1C9BFA3A4814B42387</vt:lpwstr>
  </property>
  <property fmtid="{D5CDD505-2E9C-101B-9397-08002B2CF9AE}" pid="3" name="KSOProductBuildVer">
    <vt:lpwstr>2052-11.8.2.10972</vt:lpwstr>
  </property>
</Properties>
</file>