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<sst xmlns="http://schemas.openxmlformats.org/spreadsheetml/2006/main" count="413" uniqueCount="310">
  <si>
    <t>绍兴市越城区国有企业专场招聘人员总成绩公示</t>
  </si>
  <si>
    <t>姓名</t>
  </si>
  <si>
    <t>身份证号码</t>
  </si>
  <si>
    <t>招聘单位</t>
  </si>
  <si>
    <t>岗位名称</t>
  </si>
  <si>
    <t>面试岗位代码</t>
  </si>
  <si>
    <t>笔试成绩</t>
  </si>
  <si>
    <t>笔试成绩占40%</t>
  </si>
  <si>
    <t>面试成绩</t>
  </si>
  <si>
    <t>面试成绩占60%</t>
  </si>
  <si>
    <t>总成绩</t>
  </si>
  <si>
    <t>名次</t>
  </si>
  <si>
    <t>王*薇</t>
  </si>
  <si>
    <t>330602********1520</t>
  </si>
  <si>
    <t>绍兴市越城区股权投资基金有限公司</t>
  </si>
  <si>
    <t>财务岗</t>
  </si>
  <si>
    <t>A01</t>
  </si>
  <si>
    <t>单*耀</t>
  </si>
  <si>
    <t>330621********1519</t>
  </si>
  <si>
    <t>A02</t>
  </si>
  <si>
    <t>陈*洁</t>
  </si>
  <si>
    <t>330621********5441</t>
  </si>
  <si>
    <t>A03</t>
  </si>
  <si>
    <t>朱*琴</t>
  </si>
  <si>
    <t>380602********2023</t>
  </si>
  <si>
    <t>A04</t>
  </si>
  <si>
    <t>任*枝</t>
  </si>
  <si>
    <t>330621********7760</t>
  </si>
  <si>
    <t>A05</t>
  </si>
  <si>
    <t>余*祺</t>
  </si>
  <si>
    <t>330602********0027</t>
  </si>
  <si>
    <t>A06</t>
  </si>
  <si>
    <t>张*民</t>
  </si>
  <si>
    <t>330621********1530</t>
  </si>
  <si>
    <t>A07</t>
  </si>
  <si>
    <t>董*怡</t>
  </si>
  <si>
    <t>330621********0040</t>
  </si>
  <si>
    <t>A08</t>
  </si>
  <si>
    <t>陈*莹</t>
  </si>
  <si>
    <t>330602********7526</t>
  </si>
  <si>
    <t>A09</t>
  </si>
  <si>
    <t>章*杰</t>
  </si>
  <si>
    <t>330602********0519</t>
  </si>
  <si>
    <t>A10</t>
  </si>
  <si>
    <t xml:space="preserve">陈*燕
</t>
  </si>
  <si>
    <t xml:space="preserve">330621********4242
</t>
  </si>
  <si>
    <t>A11</t>
  </si>
  <si>
    <t>金*波</t>
  </si>
  <si>
    <t>330621********739X</t>
  </si>
  <si>
    <t>A12</t>
  </si>
  <si>
    <t>严*瑶</t>
  </si>
  <si>
    <t>330682********3028</t>
  </si>
  <si>
    <t>绍兴市越城区城发供应链有限公司</t>
  </si>
  <si>
    <t>运营岗</t>
  </si>
  <si>
    <t>B02</t>
  </si>
  <si>
    <t>朱*</t>
  </si>
  <si>
    <t>330825********2129</t>
  </si>
  <si>
    <t>B03</t>
  </si>
  <si>
    <t>杜*秩</t>
  </si>
  <si>
    <t>330602********1524</t>
  </si>
  <si>
    <t>B04</t>
  </si>
  <si>
    <t>陈*</t>
  </si>
  <si>
    <t>330329********5440</t>
  </si>
  <si>
    <t>B05</t>
  </si>
  <si>
    <t>蒋*</t>
  </si>
  <si>
    <t>330621********2652</t>
  </si>
  <si>
    <t>B06</t>
  </si>
  <si>
    <t>倪*蝶</t>
  </si>
  <si>
    <t>330602********2528</t>
  </si>
  <si>
    <t>弃考</t>
  </si>
  <si>
    <t>330602********3535</t>
  </si>
  <si>
    <t>绍兴市越城区综合管网有限公司</t>
  </si>
  <si>
    <t>工程管理岗二</t>
  </si>
  <si>
    <t>C01</t>
  </si>
  <si>
    <t>孟*民</t>
  </si>
  <si>
    <t>330621********5938</t>
  </si>
  <si>
    <t>C02</t>
  </si>
  <si>
    <t>王*</t>
  </si>
  <si>
    <t>330621********7797</t>
  </si>
  <si>
    <t>C04</t>
  </si>
  <si>
    <t>李*龄</t>
  </si>
  <si>
    <t>362201********0022</t>
  </si>
  <si>
    <t>C05</t>
  </si>
  <si>
    <t>王*军</t>
  </si>
  <si>
    <t>330621********6335</t>
  </si>
  <si>
    <t>C06</t>
  </si>
  <si>
    <t>俞*锋</t>
  </si>
  <si>
    <t>330621********6331</t>
  </si>
  <si>
    <t>C07</t>
  </si>
  <si>
    <t>倪*</t>
  </si>
  <si>
    <t>330681********2553</t>
  </si>
  <si>
    <t>C08</t>
  </si>
  <si>
    <t>倪*祥</t>
  </si>
  <si>
    <t>330621********6890</t>
  </si>
  <si>
    <t>C09</t>
  </si>
  <si>
    <t>沈*</t>
  </si>
  <si>
    <t>330621********8052</t>
  </si>
  <si>
    <t>C10</t>
  </si>
  <si>
    <t>谢*波</t>
  </si>
  <si>
    <t>330621********4250</t>
  </si>
  <si>
    <t>C11</t>
  </si>
  <si>
    <t>薛*彬</t>
  </si>
  <si>
    <t>330682********5211</t>
  </si>
  <si>
    <t>C12</t>
  </si>
  <si>
    <t>陈*波</t>
  </si>
  <si>
    <t>330621********8397</t>
  </si>
  <si>
    <t>C13</t>
  </si>
  <si>
    <t>李*鹤</t>
  </si>
  <si>
    <t>220183********0435</t>
  </si>
  <si>
    <t>C14</t>
  </si>
  <si>
    <t>陈*成</t>
  </si>
  <si>
    <t>330602********3010</t>
  </si>
  <si>
    <t>C15</t>
  </si>
  <si>
    <t>王*峰</t>
  </si>
  <si>
    <t>330602********0511</t>
  </si>
  <si>
    <t>C16</t>
  </si>
  <si>
    <t>陈*华</t>
  </si>
  <si>
    <t>330621********5914</t>
  </si>
  <si>
    <t>C17</t>
  </si>
  <si>
    <t>曹*</t>
  </si>
  <si>
    <t>330621********7415</t>
  </si>
  <si>
    <t>C18</t>
  </si>
  <si>
    <t>王*涛</t>
  </si>
  <si>
    <t>330624********0011</t>
  </si>
  <si>
    <t>C19</t>
  </si>
  <si>
    <t>冯*治</t>
  </si>
  <si>
    <t>330602********3039</t>
  </si>
  <si>
    <t>C20</t>
  </si>
  <si>
    <t>沈*珺</t>
  </si>
  <si>
    <t>330621********1511</t>
  </si>
  <si>
    <t>C21</t>
  </si>
  <si>
    <t>田*</t>
  </si>
  <si>
    <t>330621********6897</t>
  </si>
  <si>
    <t>周*</t>
  </si>
  <si>
    <t>330683********0038</t>
  </si>
  <si>
    <t>绍兴市越城区文化旅游开发有限公司</t>
  </si>
  <si>
    <t>工程管理二</t>
  </si>
  <si>
    <t>D01</t>
  </si>
  <si>
    <t>330281********4918</t>
  </si>
  <si>
    <t>D02</t>
  </si>
  <si>
    <t>何*</t>
  </si>
  <si>
    <t>330621********3790</t>
  </si>
  <si>
    <t>D03</t>
  </si>
  <si>
    <t>330682********1013</t>
  </si>
  <si>
    <t>D04</t>
  </si>
  <si>
    <t>费*锋</t>
  </si>
  <si>
    <t>D05</t>
  </si>
  <si>
    <t>张*焜</t>
  </si>
  <si>
    <t>330681********1019</t>
  </si>
  <si>
    <t>工程管理岗一</t>
  </si>
  <si>
    <t>E01</t>
  </si>
  <si>
    <t>阮*锋</t>
  </si>
  <si>
    <t>330621********6356</t>
  </si>
  <si>
    <t>E02</t>
  </si>
  <si>
    <t>金*铭</t>
  </si>
  <si>
    <t>330602********001X</t>
  </si>
  <si>
    <t>E03</t>
  </si>
  <si>
    <t>李*达</t>
  </si>
  <si>
    <t>330602********351X</t>
  </si>
  <si>
    <t>E04</t>
  </si>
  <si>
    <t>徐*</t>
  </si>
  <si>
    <t>330825********3927</t>
  </si>
  <si>
    <t>E05</t>
  </si>
  <si>
    <t>毛*娜</t>
  </si>
  <si>
    <t>330881********1328</t>
  </si>
  <si>
    <t>E07</t>
  </si>
  <si>
    <t>孙*恬</t>
  </si>
  <si>
    <t>330683********0822</t>
  </si>
  <si>
    <t>E08</t>
  </si>
  <si>
    <t>宣*江</t>
  </si>
  <si>
    <t>330621********5916</t>
  </si>
  <si>
    <t>E10</t>
  </si>
  <si>
    <t>胡*钦</t>
  </si>
  <si>
    <t>330602********1511</t>
  </si>
  <si>
    <t>E11</t>
  </si>
  <si>
    <t>周*峰</t>
  </si>
  <si>
    <t>330602********2014</t>
  </si>
  <si>
    <t>E12</t>
  </si>
  <si>
    <t>朱*楠</t>
  </si>
  <si>
    <t>330624********5344</t>
  </si>
  <si>
    <t>丁*鹏</t>
  </si>
  <si>
    <t>320981********5998</t>
  </si>
  <si>
    <t>倪*钧</t>
  </si>
  <si>
    <t>330602********0014</t>
  </si>
  <si>
    <t>绍兴市越城区城市发展建设集团有</t>
  </si>
  <si>
    <t>招投标岗</t>
  </si>
  <si>
    <t>F01</t>
  </si>
  <si>
    <t>孙*娜</t>
  </si>
  <si>
    <t>330621********1521</t>
  </si>
  <si>
    <t>F02</t>
  </si>
  <si>
    <t>吴*晨</t>
  </si>
  <si>
    <t>330621********4247</t>
  </si>
  <si>
    <t>F03</t>
  </si>
  <si>
    <t>王*婷</t>
  </si>
  <si>
    <t>330602********002x</t>
  </si>
  <si>
    <t>F04</t>
  </si>
  <si>
    <t>张*毅</t>
  </si>
  <si>
    <t>330382********5313</t>
  </si>
  <si>
    <t>F05</t>
  </si>
  <si>
    <t>何*炜</t>
  </si>
  <si>
    <t>330621********7392</t>
  </si>
  <si>
    <t>F06</t>
  </si>
  <si>
    <t>陈*雯</t>
  </si>
  <si>
    <t>330621********0020</t>
  </si>
  <si>
    <t>F07</t>
  </si>
  <si>
    <t>秦*杰</t>
  </si>
  <si>
    <t>330621********6353</t>
  </si>
  <si>
    <t>F08</t>
  </si>
  <si>
    <t>沈*丹</t>
  </si>
  <si>
    <t>330621********6390</t>
  </si>
  <si>
    <t>F09</t>
  </si>
  <si>
    <t>330602********0061</t>
  </si>
  <si>
    <t>财务负责人岗</t>
  </si>
  <si>
    <t>G01</t>
  </si>
  <si>
    <t>许*狄</t>
  </si>
  <si>
    <t>330621********6916</t>
  </si>
  <si>
    <t>绍兴市越城区国有资产经营有限公司</t>
  </si>
  <si>
    <t>资产管理岗</t>
  </si>
  <si>
    <t>H01</t>
  </si>
  <si>
    <t>阮*琦</t>
  </si>
  <si>
    <t>330682********5058</t>
  </si>
  <si>
    <t>H02</t>
  </si>
  <si>
    <t>王*萍</t>
  </si>
  <si>
    <t>330621********4240</t>
  </si>
  <si>
    <t>H03</t>
  </si>
  <si>
    <t>卞*萍</t>
  </si>
  <si>
    <t>330683********3222</t>
  </si>
  <si>
    <t>H04</t>
  </si>
  <si>
    <t>祝*雯</t>
  </si>
  <si>
    <t>330602********1529</t>
  </si>
  <si>
    <t>H05</t>
  </si>
  <si>
    <t>韩*澜</t>
  </si>
  <si>
    <t>330602********2023</t>
  </si>
  <si>
    <t>H06</t>
  </si>
  <si>
    <t>孟*兴</t>
  </si>
  <si>
    <t>330621********633X</t>
  </si>
  <si>
    <t>工程管理一</t>
  </si>
  <si>
    <t>I01</t>
  </si>
  <si>
    <t>俞*</t>
  </si>
  <si>
    <t>I02</t>
  </si>
  <si>
    <t>蒋*斌</t>
  </si>
  <si>
    <t>330621********6337</t>
  </si>
  <si>
    <t>I03</t>
  </si>
  <si>
    <t>陈*明</t>
  </si>
  <si>
    <t>330602********4012</t>
  </si>
  <si>
    <t>I05</t>
  </si>
  <si>
    <t>330621********1518</t>
  </si>
  <si>
    <t>I06</t>
  </si>
  <si>
    <t>胡*军</t>
  </si>
  <si>
    <t>330621********8050</t>
  </si>
  <si>
    <t>I07</t>
  </si>
  <si>
    <t>高*林</t>
  </si>
  <si>
    <t>330621********3837</t>
  </si>
  <si>
    <t>I08</t>
  </si>
  <si>
    <t>金*良</t>
  </si>
  <si>
    <t>330682********8511</t>
  </si>
  <si>
    <t>I09</t>
  </si>
  <si>
    <t>张*平</t>
  </si>
  <si>
    <t>330602********1519</t>
  </si>
  <si>
    <t>I10</t>
  </si>
  <si>
    <t>娄*峰</t>
  </si>
  <si>
    <t>330624********6998</t>
  </si>
  <si>
    <t>绍兴市越城区城市发展建设集团有限公司</t>
  </si>
  <si>
    <t>党务岗</t>
  </si>
  <si>
    <t>J01</t>
  </si>
  <si>
    <t>林*露</t>
  </si>
  <si>
    <t>330621********776X</t>
  </si>
  <si>
    <t>J02</t>
  </si>
  <si>
    <t>孙*君</t>
  </si>
  <si>
    <t>330621********8447</t>
  </si>
  <si>
    <t>J03</t>
  </si>
  <si>
    <t>阮*妤</t>
  </si>
  <si>
    <t>330682********5025</t>
  </si>
  <si>
    <t>计算机管理岗</t>
  </si>
  <si>
    <t>K01</t>
  </si>
  <si>
    <t>330621********4237</t>
  </si>
  <si>
    <t>K02</t>
  </si>
  <si>
    <t>王*超</t>
  </si>
  <si>
    <t>330621********5934</t>
  </si>
  <si>
    <t>K03</t>
  </si>
  <si>
    <t>盛*婷</t>
  </si>
  <si>
    <t>330621********0022</t>
  </si>
  <si>
    <t>文字岗</t>
  </si>
  <si>
    <t>L01</t>
  </si>
  <si>
    <t>蔡*非</t>
  </si>
  <si>
    <t>330602********0510</t>
  </si>
  <si>
    <t>L02</t>
  </si>
  <si>
    <t>顾*娜</t>
  </si>
  <si>
    <t>330682********5024</t>
  </si>
  <si>
    <t>L03</t>
  </si>
  <si>
    <t>王*俐</t>
  </si>
  <si>
    <t>330682********742X</t>
  </si>
  <si>
    <t>绍兴市越城区数智创业投资有限公司</t>
  </si>
  <si>
    <t>审计岗</t>
  </si>
  <si>
    <t>M01</t>
  </si>
  <si>
    <t>莫*栋</t>
  </si>
  <si>
    <t>330602********0017</t>
  </si>
  <si>
    <t>M02</t>
  </si>
  <si>
    <t>吕*珊</t>
  </si>
  <si>
    <t>330682********1267</t>
  </si>
  <si>
    <t>M03</t>
  </si>
  <si>
    <t>钱*清</t>
  </si>
  <si>
    <t>330682********5924</t>
  </si>
  <si>
    <t>M04</t>
  </si>
  <si>
    <t>樊*颖</t>
  </si>
  <si>
    <t>330602********0026</t>
  </si>
  <si>
    <t>M05</t>
  </si>
  <si>
    <t>官*月</t>
  </si>
  <si>
    <t>511024********0757</t>
  </si>
  <si>
    <t>M06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</si>
</sst>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3" fillId="0" borderId="2" xfId="49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2" fillId="0" borderId="3" xfId="49" applyNumberFormat="1" applyFont="1" applyFill="1" applyBorder="1" applyAlignment="1">
      <alignment horizontal="center"/>
    </xf>
    <xf numFmtId="0" fontId="2" fillId="0" borderId="4" xfId="49" applyNumberFormat="1" applyFont="1" applyFill="1" applyBorder="1" applyAlignment="1">
      <alignment horizontal="center"/>
    </xf>
    <xf numFmtId="0" fontId="2" fillId="0" borderId="4" xfId="49" applyNumberFormat="1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/>
    </xf>
    <xf numFmtId="176" fontId="3" fillId="0" borderId="4" xfId="49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vertical="center"/>
    </xf>
    <xf numFmtId="0" fontId="0" fillId="0" borderId="5" xfId="49" applyFont="1" applyFill="1" applyBorder="1" applyAlignment="1">
      <alignment horizontal="center" vertical="center"/>
    </xf>
    <xf numFmtId="0" fontId="2" fillId="0" borderId="6" xfId="49" applyNumberFormat="1" applyFont="1" applyFill="1" applyBorder="1" applyAlignment="1">
      <alignment horizontal="center"/>
    </xf>
    <xf numFmtId="0" fontId="2" fillId="0" borderId="6" xfId="49" applyNumberFormat="1" applyFont="1" applyFill="1" applyBorder="1" applyAlignment="1">
      <alignment horizontal="center" vertical="center" wrapText="1"/>
    </xf>
    <xf numFmtId="0" fontId="0" fillId="0" borderId="6" xfId="49" applyFont="1" applyFill="1" applyBorder="1" applyAlignment="1">
      <alignment horizontal="center" vertical="center"/>
    </xf>
    <xf numFmtId="0" fontId="4" fillId="0" borderId="6" xfId="49" applyFont="1" applyFill="1" applyBorder="1" applyAlignment="1">
      <alignment horizontal="center" vertical="center"/>
    </xf>
    <xf numFmtId="176" fontId="3" fillId="0" borderId="6" xfId="49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0" fontId="2" fillId="0" borderId="5" xfId="49" applyNumberFormat="1" applyFont="1" applyFill="1" applyBorder="1" applyAlignment="1">
      <alignment horizontal="center"/>
    </xf>
    <xf numFmtId="0" fontId="2" fillId="0" borderId="5" xfId="49" applyNumberFormat="1" applyFont="1" applyFill="1" applyBorder="1" applyAlignment="1">
      <alignment horizontal="center" vertical="center"/>
    </xf>
    <xf numFmtId="0" fontId="5" fillId="0" borderId="5" xfId="49" applyNumberFormat="1" applyFont="1" applyFill="1" applyBorder="1" applyAlignment="1">
      <alignment horizontal="center" vertical="center"/>
    </xf>
    <xf numFmtId="0" fontId="2" fillId="0" borderId="7" xfId="49" applyNumberFormat="1" applyFont="1" applyFill="1" applyBorder="1" applyAlignment="1">
      <alignment horizontal="center" vertical="center"/>
    </xf>
    <xf numFmtId="0" fontId="2" fillId="0" borderId="8" xfId="49" applyNumberFormat="1" applyFont="1" applyFill="1" applyBorder="1" applyAlignment="1">
      <alignment horizontal="center"/>
    </xf>
    <xf numFmtId="0" fontId="2" fillId="0" borderId="8" xfId="49" applyNumberFormat="1" applyFont="1" applyFill="1" applyBorder="1" applyAlignment="1">
      <alignment horizontal="center" vertical="center" wrapText="1"/>
    </xf>
    <xf numFmtId="0" fontId="4" fillId="0" borderId="8" xfId="49" applyFont="1" applyFill="1" applyBorder="1" applyAlignment="1">
      <alignment horizontal="center" vertical="center"/>
    </xf>
    <xf numFmtId="176" fontId="3" fillId="0" borderId="8" xfId="49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0" fontId="4" fillId="0" borderId="3" xfId="49" applyFont="1" applyFill="1" applyBorder="1" applyAlignment="1">
      <alignment horizontal="center" vertical="center"/>
    </xf>
    <xf numFmtId="0" fontId="4" fillId="0" borderId="4" xfId="49" applyNumberFormat="1" applyFont="1" applyFill="1" applyBorder="1" applyAlignment="1">
      <alignment horizontal="center"/>
    </xf>
    <xf numFmtId="0" fontId="4" fillId="0" borderId="5" xfId="49" applyFont="1" applyFill="1" applyBorder="1" applyAlignment="1">
      <alignment horizontal="center" vertical="center"/>
    </xf>
    <xf numFmtId="0" fontId="4" fillId="0" borderId="6" xfId="49" applyNumberFormat="1" applyFont="1" applyFill="1" applyBorder="1" applyAlignment="1">
      <alignment horizontal="center"/>
    </xf>
    <xf numFmtId="176" fontId="3" fillId="0" borderId="6" xfId="49" applyNumberFormat="1" applyFont="1" applyFill="1" applyBorder="1" applyAlignment="1">
      <alignment horizontal="center" vertical="center"/>
    </xf>
    <xf numFmtId="0" fontId="4" fillId="0" borderId="5" xfId="49" applyNumberFormat="1" applyFont="1" applyFill="1" applyBorder="1" applyAlignment="1">
      <alignment horizontal="center"/>
    </xf>
    <xf numFmtId="0" fontId="4" fillId="0" borderId="7" xfId="49" applyFont="1" applyFill="1" applyBorder="1" applyAlignment="1">
      <alignment horizontal="center" vertical="center"/>
    </xf>
    <xf numFmtId="0" fontId="4" fillId="0" borderId="8" xfId="49" applyNumberFormat="1" applyFont="1" applyFill="1" applyBorder="1" applyAlignment="1">
      <alignment horizontal="center"/>
    </xf>
    <xf numFmtId="0" fontId="0" fillId="0" borderId="3" xfId="49" applyFont="1" applyFill="1" applyBorder="1" applyAlignment="1">
      <alignment horizontal="center"/>
    </xf>
    <xf numFmtId="0" fontId="0" fillId="0" borderId="5" xfId="49" applyFont="1" applyFill="1" applyBorder="1" applyAlignment="1">
      <alignment horizontal="center"/>
    </xf>
    <xf numFmtId="176" fontId="0" fillId="0" borderId="6" xfId="0" applyNumberFormat="1" applyFill="1" applyBorder="1" applyAlignment="1">
      <alignment horizontal="center" vertical="center"/>
    </xf>
    <xf numFmtId="0" fontId="5" fillId="0" borderId="5" xfId="49" applyNumberFormat="1" applyFont="1" applyFill="1" applyBorder="1" applyAlignment="1">
      <alignment horizontal="center"/>
    </xf>
    <xf numFmtId="0" fontId="2" fillId="0" borderId="5" xfId="49" applyFont="1" applyFill="1" applyBorder="1" applyAlignment="1">
      <alignment horizontal="center"/>
    </xf>
    <xf numFmtId="0" fontId="0" fillId="0" borderId="7" xfId="49" applyFont="1" applyFill="1" applyBorder="1" applyAlignment="1">
      <alignment horizontal="center"/>
    </xf>
    <xf numFmtId="0" fontId="0" fillId="0" borderId="3" xfId="49" applyFont="1" applyFill="1" applyBorder="1" applyAlignment="1">
      <alignment horizontal="center" vertical="center"/>
    </xf>
    <xf numFmtId="0" fontId="0" fillId="0" borderId="4" xfId="49" applyFont="1" applyFill="1" applyBorder="1" applyAlignment="1">
      <alignment horizontal="center" vertical="center"/>
    </xf>
    <xf numFmtId="0" fontId="2" fillId="0" borderId="3" xfId="49" applyNumberFormat="1" applyFont="1" applyFill="1" applyBorder="1" applyAlignment="1">
      <alignment horizontal="center" vertical="center"/>
    </xf>
    <xf numFmtId="0" fontId="2" fillId="0" borderId="6" xfId="49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7" xfId="49" applyNumberFormat="1" applyFont="1" applyFill="1" applyBorder="1" applyAlignment="1">
      <alignment horizontal="center"/>
    </xf>
    <xf numFmtId="0" fontId="2" fillId="0" borderId="8" xfId="49" applyFont="1" applyFill="1" applyBorder="1" applyAlignment="1">
      <alignment horizont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vertical="center"/>
    </xf>
    <xf numFmtId="0" fontId="2" fillId="0" borderId="2" xfId="49" applyNumberFormat="1" applyFont="1" applyFill="1" applyBorder="1" applyAlignment="1">
      <alignment horizontal="center" wrapText="1"/>
    </xf>
    <xf numFmtId="0" fontId="4" fillId="0" borderId="2" xfId="49" applyFont="1" applyFill="1" applyBorder="1" applyAlignment="1">
      <alignment horizontal="center" vertical="center"/>
    </xf>
    <xf numFmtId="176" fontId="3" fillId="0" borderId="2" xfId="49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vertical="center"/>
    </xf>
    <xf numFmtId="0" fontId="5" fillId="0" borderId="7" xfId="49" applyNumberFormat="1" applyFont="1" applyFill="1" applyBorder="1" applyAlignment="1">
      <alignment horizontal="center" vertical="center"/>
    </xf>
    <xf numFmtId="0" fontId="5" fillId="0" borderId="3" xfId="49" applyNumberFormat="1" applyFont="1" applyFill="1" applyBorder="1" applyAlignment="1">
      <alignment horizontal="center" vertical="center"/>
    </xf>
    <xf numFmtId="0" fontId="2" fillId="0" borderId="4" xfId="49" applyNumberFormat="1" applyFont="1" applyFill="1" applyBorder="1" applyAlignment="1">
      <alignment horizontal="center" vertical="center"/>
    </xf>
    <xf numFmtId="0" fontId="2" fillId="0" borderId="6" xfId="49" applyNumberFormat="1" applyFont="1" applyFill="1" applyBorder="1" applyAlignment="1">
      <alignment horizontal="center" vertical="center"/>
    </xf>
    <xf numFmtId="0" fontId="2" fillId="0" borderId="8" xfId="49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8"/>
  <sheetViews>
    <sheetView tabSelected="1" workbookViewId="0">
      <selection activeCell="A1" sqref="A1:K1"/>
    </sheetView>
  </sheetViews>
  <sheetFormatPr defaultColWidth="9" defaultRowHeight="13.5"/>
  <cols>
    <col min="1" max="1" width="8.5" style="2" customWidth="1"/>
    <col min="2" max="2" width="21.625" style="2" customWidth="1"/>
    <col min="3" max="3" width="17.25" style="2" customWidth="1"/>
    <col min="4" max="4" width="14" style="2" customWidth="1"/>
    <col min="5" max="5" width="8.25" style="2" customWidth="1"/>
    <col min="6" max="7" width="9.375" style="3" customWidth="1"/>
    <col min="8" max="10" width="9" style="2"/>
    <col min="11" max="11" width="8" style="3" customWidth="1"/>
    <col min="12" max="16382" width="9" style="2"/>
  </cols>
  <sheetData>
    <row r="1" ht="34.5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43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50" t="s">
        <v>10</v>
      </c>
      <c r="K2" s="51" t="s">
        <v>11</v>
      </c>
    </row>
    <row r="3" s="2" customFormat="1" ht="14.25" spans="1:11">
      <c r="A3" s="10" t="s">
        <v>12</v>
      </c>
      <c r="B3" s="11" t="s">
        <v>13</v>
      </c>
      <c r="C3" s="12" t="s">
        <v>14</v>
      </c>
      <c r="D3" s="13" t="s">
        <v>15</v>
      </c>
      <c r="E3" s="13" t="s">
        <v>16</v>
      </c>
      <c r="F3" s="14">
        <v>87</v>
      </c>
      <c r="G3" s="14">
        <f t="shared" ref="G3:G66" si="0">F3*0.4</f>
        <v>34.8</v>
      </c>
      <c r="H3" s="15">
        <v>89.2</v>
      </c>
      <c r="I3" s="15">
        <f t="shared" ref="I3:I66" si="1">H3*0.6</f>
        <v>53.52</v>
      </c>
      <c r="J3" s="15">
        <f t="shared" ref="J3:J66" si="2">F3*0.4+H3*0.6</f>
        <v>88.32</v>
      </c>
      <c r="K3" s="52">
        <v>1</v>
      </c>
    </row>
    <row r="4" s="2" customFormat="1" ht="14.25" spans="1:11">
      <c r="A4" s="16" t="s">
        <v>17</v>
      </c>
      <c r="B4" s="17" t="s">
        <v>18</v>
      </c>
      <c r="C4" s="18"/>
      <c r="D4" s="19" t="s">
        <v>15</v>
      </c>
      <c r="E4" s="20" t="s">
        <v>19</v>
      </c>
      <c r="F4" s="21">
        <v>81</v>
      </c>
      <c r="G4" s="21">
        <f t="shared" si="0"/>
        <v>32.4</v>
      </c>
      <c r="H4" s="22">
        <v>84.4</v>
      </c>
      <c r="I4" s="22">
        <f t="shared" si="1"/>
        <v>50.64</v>
      </c>
      <c r="J4" s="22">
        <f t="shared" si="2"/>
        <v>83.04</v>
      </c>
      <c r="K4" s="53">
        <v>5</v>
      </c>
    </row>
    <row r="5" s="2" customFormat="1" ht="14.25" spans="1:11">
      <c r="A5" s="23" t="s">
        <v>20</v>
      </c>
      <c r="B5" s="17" t="s">
        <v>21</v>
      </c>
      <c r="C5" s="18"/>
      <c r="D5" s="20" t="s">
        <v>15</v>
      </c>
      <c r="E5" s="20" t="s">
        <v>22</v>
      </c>
      <c r="F5" s="21">
        <v>84</v>
      </c>
      <c r="G5" s="21">
        <f t="shared" si="0"/>
        <v>33.6</v>
      </c>
      <c r="H5" s="22">
        <v>73.6</v>
      </c>
      <c r="I5" s="22">
        <f t="shared" si="1"/>
        <v>44.16</v>
      </c>
      <c r="J5" s="22">
        <f t="shared" si="2"/>
        <v>77.76</v>
      </c>
      <c r="K5" s="53">
        <v>11</v>
      </c>
    </row>
    <row r="6" s="2" customFormat="1" ht="14.25" spans="1:11">
      <c r="A6" s="23" t="s">
        <v>23</v>
      </c>
      <c r="B6" s="17" t="s">
        <v>24</v>
      </c>
      <c r="C6" s="18"/>
      <c r="D6" s="20" t="s">
        <v>15</v>
      </c>
      <c r="E6" s="20" t="s">
        <v>25</v>
      </c>
      <c r="F6" s="21">
        <v>81</v>
      </c>
      <c r="G6" s="21">
        <f t="shared" si="0"/>
        <v>32.4</v>
      </c>
      <c r="H6" s="22">
        <v>76</v>
      </c>
      <c r="I6" s="22">
        <f t="shared" si="1"/>
        <v>45.6</v>
      </c>
      <c r="J6" s="22">
        <f t="shared" si="2"/>
        <v>78</v>
      </c>
      <c r="K6" s="53">
        <v>10</v>
      </c>
    </row>
    <row r="7" s="2" customFormat="1" ht="14.25" spans="1:11">
      <c r="A7" s="24" t="s">
        <v>26</v>
      </c>
      <c r="B7" s="17" t="s">
        <v>27</v>
      </c>
      <c r="C7" s="18"/>
      <c r="D7" s="20" t="s">
        <v>15</v>
      </c>
      <c r="E7" s="20" t="s">
        <v>28</v>
      </c>
      <c r="F7" s="21">
        <v>79</v>
      </c>
      <c r="G7" s="21">
        <f t="shared" si="0"/>
        <v>31.6</v>
      </c>
      <c r="H7" s="22">
        <v>79.8</v>
      </c>
      <c r="I7" s="22">
        <f t="shared" si="1"/>
        <v>47.88</v>
      </c>
      <c r="J7" s="22">
        <f t="shared" si="2"/>
        <v>79.48</v>
      </c>
      <c r="K7" s="53">
        <v>8</v>
      </c>
    </row>
    <row r="8" s="2" customFormat="1" ht="14.25" spans="1:11">
      <c r="A8" s="24" t="s">
        <v>29</v>
      </c>
      <c r="B8" s="17" t="s">
        <v>30</v>
      </c>
      <c r="C8" s="18"/>
      <c r="D8" s="20" t="s">
        <v>15</v>
      </c>
      <c r="E8" s="20" t="s">
        <v>31</v>
      </c>
      <c r="F8" s="21">
        <v>78</v>
      </c>
      <c r="G8" s="21">
        <f t="shared" si="0"/>
        <v>31.2</v>
      </c>
      <c r="H8" s="22">
        <v>77.4</v>
      </c>
      <c r="I8" s="22">
        <f t="shared" si="1"/>
        <v>46.44</v>
      </c>
      <c r="J8" s="22">
        <f t="shared" si="2"/>
        <v>77.64</v>
      </c>
      <c r="K8" s="53">
        <v>12</v>
      </c>
    </row>
    <row r="9" s="2" customFormat="1" ht="14.25" spans="1:11">
      <c r="A9" s="24" t="s">
        <v>32</v>
      </c>
      <c r="B9" s="17" t="s">
        <v>33</v>
      </c>
      <c r="C9" s="18"/>
      <c r="D9" s="20" t="s">
        <v>15</v>
      </c>
      <c r="E9" s="20" t="s">
        <v>34</v>
      </c>
      <c r="F9" s="21">
        <v>80</v>
      </c>
      <c r="G9" s="21">
        <f t="shared" si="0"/>
        <v>32</v>
      </c>
      <c r="H9" s="22">
        <v>77</v>
      </c>
      <c r="I9" s="22">
        <f t="shared" si="1"/>
        <v>46.2</v>
      </c>
      <c r="J9" s="22">
        <f t="shared" si="2"/>
        <v>78.2</v>
      </c>
      <c r="K9" s="53">
        <v>9</v>
      </c>
    </row>
    <row r="10" s="2" customFormat="1" ht="14.25" spans="1:11">
      <c r="A10" s="25" t="s">
        <v>35</v>
      </c>
      <c r="B10" s="17" t="s">
        <v>36</v>
      </c>
      <c r="C10" s="18"/>
      <c r="D10" s="20" t="s">
        <v>15</v>
      </c>
      <c r="E10" s="20" t="s">
        <v>37</v>
      </c>
      <c r="F10" s="21">
        <v>80</v>
      </c>
      <c r="G10" s="21">
        <f t="shared" si="0"/>
        <v>32</v>
      </c>
      <c r="H10" s="22">
        <v>80.2</v>
      </c>
      <c r="I10" s="22">
        <f t="shared" si="1"/>
        <v>48.12</v>
      </c>
      <c r="J10" s="22">
        <f t="shared" si="2"/>
        <v>80.12</v>
      </c>
      <c r="K10" s="53">
        <v>7</v>
      </c>
    </row>
    <row r="11" s="2" customFormat="1" ht="14.25" spans="1:11">
      <c r="A11" s="23" t="s">
        <v>38</v>
      </c>
      <c r="B11" s="17" t="s">
        <v>39</v>
      </c>
      <c r="C11" s="18"/>
      <c r="D11" s="20" t="s">
        <v>15</v>
      </c>
      <c r="E11" s="20" t="s">
        <v>40</v>
      </c>
      <c r="F11" s="21">
        <v>85</v>
      </c>
      <c r="G11" s="21">
        <f t="shared" si="0"/>
        <v>34</v>
      </c>
      <c r="H11" s="22">
        <v>89.8</v>
      </c>
      <c r="I11" s="22">
        <f t="shared" si="1"/>
        <v>53.88</v>
      </c>
      <c r="J11" s="22">
        <f t="shared" si="2"/>
        <v>87.88</v>
      </c>
      <c r="K11" s="53">
        <v>2</v>
      </c>
    </row>
    <row r="12" s="2" customFormat="1" ht="14.25" spans="1:11">
      <c r="A12" s="25" t="s">
        <v>41</v>
      </c>
      <c r="B12" s="17" t="s">
        <v>42</v>
      </c>
      <c r="C12" s="18"/>
      <c r="D12" s="20" t="s">
        <v>15</v>
      </c>
      <c r="E12" s="20" t="s">
        <v>43</v>
      </c>
      <c r="F12" s="21">
        <v>84</v>
      </c>
      <c r="G12" s="21">
        <f t="shared" si="0"/>
        <v>33.6</v>
      </c>
      <c r="H12" s="22">
        <v>86.8</v>
      </c>
      <c r="I12" s="22">
        <f t="shared" si="1"/>
        <v>52.08</v>
      </c>
      <c r="J12" s="22">
        <f t="shared" si="2"/>
        <v>85.68</v>
      </c>
      <c r="K12" s="53">
        <v>3</v>
      </c>
    </row>
    <row r="13" s="2" customFormat="1" ht="14.25" spans="1:11">
      <c r="A13" s="24" t="s">
        <v>44</v>
      </c>
      <c r="B13" s="17" t="s">
        <v>45</v>
      </c>
      <c r="C13" s="18"/>
      <c r="D13" s="20" t="s">
        <v>15</v>
      </c>
      <c r="E13" s="20" t="s">
        <v>46</v>
      </c>
      <c r="F13" s="21">
        <v>80</v>
      </c>
      <c r="G13" s="21">
        <f t="shared" si="0"/>
        <v>32</v>
      </c>
      <c r="H13" s="22">
        <v>89</v>
      </c>
      <c r="I13" s="22">
        <f t="shared" si="1"/>
        <v>53.4</v>
      </c>
      <c r="J13" s="22">
        <f t="shared" si="2"/>
        <v>85.4</v>
      </c>
      <c r="K13" s="53">
        <v>4</v>
      </c>
    </row>
    <row r="14" s="2" customFormat="1" ht="15" spans="1:11">
      <c r="A14" s="26" t="s">
        <v>47</v>
      </c>
      <c r="B14" s="27" t="s">
        <v>48</v>
      </c>
      <c r="C14" s="28"/>
      <c r="D14" s="29" t="s">
        <v>15</v>
      </c>
      <c r="E14" s="29" t="s">
        <v>49</v>
      </c>
      <c r="F14" s="30">
        <v>83</v>
      </c>
      <c r="G14" s="30">
        <f t="shared" si="0"/>
        <v>33.2</v>
      </c>
      <c r="H14" s="31">
        <v>80.6</v>
      </c>
      <c r="I14" s="31">
        <f t="shared" si="1"/>
        <v>48.36</v>
      </c>
      <c r="J14" s="31">
        <f t="shared" si="2"/>
        <v>81.56</v>
      </c>
      <c r="K14" s="54">
        <v>6</v>
      </c>
    </row>
    <row r="15" s="2" customFormat="1" ht="14.25" spans="1:11">
      <c r="A15" s="32" t="s">
        <v>50</v>
      </c>
      <c r="B15" s="11" t="s">
        <v>51</v>
      </c>
      <c r="C15" s="12" t="s">
        <v>52</v>
      </c>
      <c r="D15" s="33" t="s">
        <v>53</v>
      </c>
      <c r="E15" s="33" t="s">
        <v>54</v>
      </c>
      <c r="F15" s="14">
        <v>77</v>
      </c>
      <c r="G15" s="14">
        <f t="shared" si="0"/>
        <v>30.8</v>
      </c>
      <c r="H15" s="15">
        <v>83.8</v>
      </c>
      <c r="I15" s="15">
        <f t="shared" si="1"/>
        <v>50.28</v>
      </c>
      <c r="J15" s="15">
        <f t="shared" si="2"/>
        <v>81.08</v>
      </c>
      <c r="K15" s="52">
        <v>2</v>
      </c>
    </row>
    <row r="16" s="2" customFormat="1" ht="14.25" spans="1:11">
      <c r="A16" s="34" t="s">
        <v>55</v>
      </c>
      <c r="B16" s="17" t="s">
        <v>56</v>
      </c>
      <c r="C16" s="18"/>
      <c r="D16" s="35" t="s">
        <v>53</v>
      </c>
      <c r="E16" s="35" t="s">
        <v>57</v>
      </c>
      <c r="F16" s="36">
        <v>79</v>
      </c>
      <c r="G16" s="21">
        <f t="shared" si="0"/>
        <v>31.6</v>
      </c>
      <c r="H16" s="22">
        <v>84.6</v>
      </c>
      <c r="I16" s="22">
        <f t="shared" si="1"/>
        <v>50.76</v>
      </c>
      <c r="J16" s="22">
        <f t="shared" si="2"/>
        <v>82.36</v>
      </c>
      <c r="K16" s="53">
        <v>1</v>
      </c>
    </row>
    <row r="17" s="2" customFormat="1" ht="14.25" spans="1:11">
      <c r="A17" s="34" t="s">
        <v>58</v>
      </c>
      <c r="B17" s="17" t="s">
        <v>59</v>
      </c>
      <c r="C17" s="18"/>
      <c r="D17" s="35" t="s">
        <v>53</v>
      </c>
      <c r="E17" s="35" t="s">
        <v>60</v>
      </c>
      <c r="F17" s="21">
        <v>80</v>
      </c>
      <c r="G17" s="21">
        <f t="shared" si="0"/>
        <v>32</v>
      </c>
      <c r="H17" s="22">
        <v>77.8</v>
      </c>
      <c r="I17" s="22">
        <f t="shared" si="1"/>
        <v>46.68</v>
      </c>
      <c r="J17" s="22">
        <f t="shared" si="2"/>
        <v>78.68</v>
      </c>
      <c r="K17" s="53">
        <v>5</v>
      </c>
    </row>
    <row r="18" s="2" customFormat="1" ht="14.25" spans="1:11">
      <c r="A18" s="34" t="s">
        <v>61</v>
      </c>
      <c r="B18" s="17" t="s">
        <v>62</v>
      </c>
      <c r="C18" s="18"/>
      <c r="D18" s="35" t="s">
        <v>53</v>
      </c>
      <c r="E18" s="35" t="s">
        <v>63</v>
      </c>
      <c r="F18" s="21">
        <v>79</v>
      </c>
      <c r="G18" s="21">
        <f t="shared" si="0"/>
        <v>31.6</v>
      </c>
      <c r="H18" s="22">
        <v>79.2</v>
      </c>
      <c r="I18" s="22">
        <f t="shared" si="1"/>
        <v>47.52</v>
      </c>
      <c r="J18" s="22">
        <f t="shared" si="2"/>
        <v>79.12</v>
      </c>
      <c r="K18" s="53">
        <v>4</v>
      </c>
    </row>
    <row r="19" s="2" customFormat="1" ht="14.25" spans="1:11">
      <c r="A19" s="37" t="s">
        <v>64</v>
      </c>
      <c r="B19" s="17" t="s">
        <v>65</v>
      </c>
      <c r="C19" s="18"/>
      <c r="D19" s="35" t="s">
        <v>53</v>
      </c>
      <c r="E19" s="35" t="s">
        <v>66</v>
      </c>
      <c r="F19" s="21">
        <v>77</v>
      </c>
      <c r="G19" s="21">
        <f t="shared" si="0"/>
        <v>30.8</v>
      </c>
      <c r="H19" s="22">
        <v>80.8</v>
      </c>
      <c r="I19" s="22">
        <f t="shared" si="1"/>
        <v>48.48</v>
      </c>
      <c r="J19" s="22">
        <f t="shared" si="2"/>
        <v>79.28</v>
      </c>
      <c r="K19" s="53">
        <v>3</v>
      </c>
    </row>
    <row r="20" s="2" customFormat="1" ht="15" spans="1:11">
      <c r="A20" s="38" t="s">
        <v>67</v>
      </c>
      <c r="B20" s="27" t="s">
        <v>68</v>
      </c>
      <c r="C20" s="28"/>
      <c r="D20" s="39" t="s">
        <v>53</v>
      </c>
      <c r="E20" s="39" t="s">
        <v>69</v>
      </c>
      <c r="F20" s="30">
        <v>80</v>
      </c>
      <c r="G20" s="30">
        <f t="shared" si="0"/>
        <v>32</v>
      </c>
      <c r="H20" s="31">
        <v>0</v>
      </c>
      <c r="I20" s="31">
        <f t="shared" si="1"/>
        <v>0</v>
      </c>
      <c r="J20" s="31">
        <f t="shared" si="2"/>
        <v>32</v>
      </c>
      <c r="K20" s="54" t="s">
        <v>69</v>
      </c>
    </row>
    <row r="21" s="2" customFormat="1" ht="14.25" spans="1:11">
      <c r="A21" s="40" t="s">
        <v>61</v>
      </c>
      <c r="B21" s="11" t="s">
        <v>70</v>
      </c>
      <c r="C21" s="12" t="s">
        <v>71</v>
      </c>
      <c r="D21" s="13" t="s">
        <v>72</v>
      </c>
      <c r="E21" s="13" t="s">
        <v>73</v>
      </c>
      <c r="F21" s="14">
        <v>65</v>
      </c>
      <c r="G21" s="14">
        <f t="shared" si="0"/>
        <v>26</v>
      </c>
      <c r="H21" s="15">
        <v>75</v>
      </c>
      <c r="I21" s="15">
        <f t="shared" si="1"/>
        <v>45</v>
      </c>
      <c r="J21" s="15">
        <f t="shared" si="2"/>
        <v>71</v>
      </c>
      <c r="K21" s="52">
        <v>17</v>
      </c>
    </row>
    <row r="22" s="2" customFormat="1" ht="14.25" spans="1:11">
      <c r="A22" s="41" t="s">
        <v>74</v>
      </c>
      <c r="B22" s="17" t="s">
        <v>75</v>
      </c>
      <c r="C22" s="18"/>
      <c r="D22" s="20" t="s">
        <v>72</v>
      </c>
      <c r="E22" s="20" t="s">
        <v>76</v>
      </c>
      <c r="F22" s="21">
        <v>63</v>
      </c>
      <c r="G22" s="21">
        <f t="shared" si="0"/>
        <v>25.2</v>
      </c>
      <c r="H22" s="22">
        <v>77.6</v>
      </c>
      <c r="I22" s="22">
        <f t="shared" si="1"/>
        <v>46.56</v>
      </c>
      <c r="J22" s="22">
        <f t="shared" si="2"/>
        <v>71.76</v>
      </c>
      <c r="K22" s="53">
        <v>13</v>
      </c>
    </row>
    <row r="23" s="2" customFormat="1" ht="14.25" spans="1:11">
      <c r="A23" s="41" t="s">
        <v>77</v>
      </c>
      <c r="B23" s="17" t="s">
        <v>78</v>
      </c>
      <c r="C23" s="18"/>
      <c r="D23" s="20" t="s">
        <v>72</v>
      </c>
      <c r="E23" s="20" t="s">
        <v>79</v>
      </c>
      <c r="F23" s="21">
        <v>65</v>
      </c>
      <c r="G23" s="21">
        <f t="shared" si="0"/>
        <v>26</v>
      </c>
      <c r="H23" s="22">
        <v>80.2</v>
      </c>
      <c r="I23" s="22">
        <f t="shared" si="1"/>
        <v>48.12</v>
      </c>
      <c r="J23" s="22">
        <f t="shared" si="2"/>
        <v>74.12</v>
      </c>
      <c r="K23" s="53">
        <v>8</v>
      </c>
    </row>
    <row r="24" s="2" customFormat="1" ht="14.25" spans="1:11">
      <c r="A24" s="23" t="s">
        <v>80</v>
      </c>
      <c r="B24" s="17" t="s">
        <v>81</v>
      </c>
      <c r="C24" s="18"/>
      <c r="D24" s="20" t="s">
        <v>72</v>
      </c>
      <c r="E24" s="20" t="s">
        <v>82</v>
      </c>
      <c r="F24" s="21">
        <v>68</v>
      </c>
      <c r="G24" s="21">
        <f t="shared" si="0"/>
        <v>27.2</v>
      </c>
      <c r="H24" s="22">
        <v>74.4</v>
      </c>
      <c r="I24" s="22">
        <f t="shared" si="1"/>
        <v>44.64</v>
      </c>
      <c r="J24" s="22">
        <f t="shared" si="2"/>
        <v>71.84</v>
      </c>
      <c r="K24" s="53">
        <v>12</v>
      </c>
    </row>
    <row r="25" s="2" customFormat="1" ht="14.25" spans="1:11">
      <c r="A25" s="41" t="s">
        <v>83</v>
      </c>
      <c r="B25" s="17" t="s">
        <v>84</v>
      </c>
      <c r="C25" s="18"/>
      <c r="D25" s="20" t="s">
        <v>72</v>
      </c>
      <c r="E25" s="20" t="s">
        <v>85</v>
      </c>
      <c r="F25" s="21">
        <v>67</v>
      </c>
      <c r="G25" s="21">
        <f t="shared" si="0"/>
        <v>26.8</v>
      </c>
      <c r="H25" s="22">
        <v>74.8</v>
      </c>
      <c r="I25" s="22">
        <f t="shared" si="1"/>
        <v>44.88</v>
      </c>
      <c r="J25" s="22">
        <f t="shared" si="2"/>
        <v>71.68</v>
      </c>
      <c r="K25" s="53">
        <v>14</v>
      </c>
    </row>
    <row r="26" s="2" customFormat="1" ht="14.25" spans="1:11">
      <c r="A26" s="41" t="s">
        <v>86</v>
      </c>
      <c r="B26" s="17" t="s">
        <v>87</v>
      </c>
      <c r="C26" s="18"/>
      <c r="D26" s="20" t="s">
        <v>72</v>
      </c>
      <c r="E26" s="20" t="s">
        <v>88</v>
      </c>
      <c r="F26" s="21">
        <v>67</v>
      </c>
      <c r="G26" s="21">
        <f t="shared" si="0"/>
        <v>26.8</v>
      </c>
      <c r="H26" s="22">
        <v>78.6</v>
      </c>
      <c r="I26" s="22">
        <f t="shared" si="1"/>
        <v>47.16</v>
      </c>
      <c r="J26" s="22">
        <f t="shared" si="2"/>
        <v>73.96</v>
      </c>
      <c r="K26" s="53">
        <v>9</v>
      </c>
    </row>
    <row r="27" s="2" customFormat="1" ht="14.25" spans="1:11">
      <c r="A27" s="41" t="s">
        <v>89</v>
      </c>
      <c r="B27" s="17" t="s">
        <v>90</v>
      </c>
      <c r="C27" s="18"/>
      <c r="D27" s="20" t="s">
        <v>72</v>
      </c>
      <c r="E27" s="20" t="s">
        <v>91</v>
      </c>
      <c r="F27" s="42">
        <v>73</v>
      </c>
      <c r="G27" s="21">
        <f t="shared" si="0"/>
        <v>29.2</v>
      </c>
      <c r="H27" s="22">
        <v>90.4</v>
      </c>
      <c r="I27" s="22">
        <f t="shared" si="1"/>
        <v>54.24</v>
      </c>
      <c r="J27" s="22">
        <f t="shared" si="2"/>
        <v>83.44</v>
      </c>
      <c r="K27" s="53">
        <v>3</v>
      </c>
    </row>
    <row r="28" s="2" customFormat="1" ht="14.25" spans="1:11">
      <c r="A28" s="43" t="s">
        <v>92</v>
      </c>
      <c r="B28" s="17" t="s">
        <v>93</v>
      </c>
      <c r="C28" s="18"/>
      <c r="D28" s="20" t="s">
        <v>72</v>
      </c>
      <c r="E28" s="20" t="s">
        <v>94</v>
      </c>
      <c r="F28" s="21">
        <v>67</v>
      </c>
      <c r="G28" s="21">
        <f t="shared" si="0"/>
        <v>26.8</v>
      </c>
      <c r="H28" s="22">
        <v>74.6</v>
      </c>
      <c r="I28" s="22">
        <f t="shared" si="1"/>
        <v>44.76</v>
      </c>
      <c r="J28" s="22">
        <f t="shared" si="2"/>
        <v>71.56</v>
      </c>
      <c r="K28" s="53">
        <v>15</v>
      </c>
    </row>
    <row r="29" s="2" customFormat="1" ht="14.25" spans="1:11">
      <c r="A29" s="41" t="s">
        <v>95</v>
      </c>
      <c r="B29" s="17" t="s">
        <v>96</v>
      </c>
      <c r="C29" s="18"/>
      <c r="D29" s="20" t="s">
        <v>72</v>
      </c>
      <c r="E29" s="20" t="s">
        <v>97</v>
      </c>
      <c r="F29" s="21">
        <v>66</v>
      </c>
      <c r="G29" s="21">
        <f t="shared" si="0"/>
        <v>26.4</v>
      </c>
      <c r="H29" s="22">
        <v>73.4</v>
      </c>
      <c r="I29" s="22">
        <f t="shared" si="1"/>
        <v>44.04</v>
      </c>
      <c r="J29" s="22">
        <f t="shared" si="2"/>
        <v>70.44</v>
      </c>
      <c r="K29" s="53">
        <v>18</v>
      </c>
    </row>
    <row r="30" s="2" customFormat="1" ht="14.25" spans="1:11">
      <c r="A30" s="41" t="s">
        <v>98</v>
      </c>
      <c r="B30" s="17" t="s">
        <v>99</v>
      </c>
      <c r="C30" s="18"/>
      <c r="D30" s="20" t="s">
        <v>72</v>
      </c>
      <c r="E30" s="20" t="s">
        <v>100</v>
      </c>
      <c r="F30" s="21">
        <v>65</v>
      </c>
      <c r="G30" s="21">
        <f t="shared" si="0"/>
        <v>26</v>
      </c>
      <c r="H30" s="22">
        <v>75.8</v>
      </c>
      <c r="I30" s="22">
        <f t="shared" si="1"/>
        <v>45.48</v>
      </c>
      <c r="J30" s="22">
        <f t="shared" si="2"/>
        <v>71.48</v>
      </c>
      <c r="K30" s="53">
        <v>16</v>
      </c>
    </row>
    <row r="31" s="2" customFormat="1" ht="14.25" spans="1:11">
      <c r="A31" s="41" t="s">
        <v>101</v>
      </c>
      <c r="B31" s="17" t="s">
        <v>102</v>
      </c>
      <c r="C31" s="18"/>
      <c r="D31" s="20" t="s">
        <v>72</v>
      </c>
      <c r="E31" s="20" t="s">
        <v>103</v>
      </c>
      <c r="F31" s="21">
        <v>76</v>
      </c>
      <c r="G31" s="21">
        <f t="shared" si="0"/>
        <v>30.4</v>
      </c>
      <c r="H31" s="22">
        <v>86.2</v>
      </c>
      <c r="I31" s="22">
        <f t="shared" si="1"/>
        <v>51.72</v>
      </c>
      <c r="J31" s="22">
        <f t="shared" si="2"/>
        <v>82.12</v>
      </c>
      <c r="K31" s="53">
        <v>5</v>
      </c>
    </row>
    <row r="32" s="2" customFormat="1" ht="14.25" spans="1:11">
      <c r="A32" s="23" t="s">
        <v>104</v>
      </c>
      <c r="B32" s="17" t="s">
        <v>105</v>
      </c>
      <c r="C32" s="18"/>
      <c r="D32" s="20" t="s">
        <v>72</v>
      </c>
      <c r="E32" s="20" t="s">
        <v>106</v>
      </c>
      <c r="F32" s="42">
        <v>75</v>
      </c>
      <c r="G32" s="21">
        <f t="shared" si="0"/>
        <v>30</v>
      </c>
      <c r="H32" s="22">
        <v>90.4</v>
      </c>
      <c r="I32" s="22">
        <f t="shared" si="1"/>
        <v>54.24</v>
      </c>
      <c r="J32" s="22">
        <f t="shared" si="2"/>
        <v>84.24</v>
      </c>
      <c r="K32" s="53">
        <v>1</v>
      </c>
    </row>
    <row r="33" s="2" customFormat="1" ht="14.25" spans="1:11">
      <c r="A33" s="41" t="s">
        <v>107</v>
      </c>
      <c r="B33" s="17" t="s">
        <v>108</v>
      </c>
      <c r="C33" s="18"/>
      <c r="D33" s="20" t="s">
        <v>72</v>
      </c>
      <c r="E33" s="20" t="s">
        <v>109</v>
      </c>
      <c r="F33" s="21">
        <v>64</v>
      </c>
      <c r="G33" s="21">
        <f t="shared" si="0"/>
        <v>25.6</v>
      </c>
      <c r="H33" s="22">
        <v>77.4</v>
      </c>
      <c r="I33" s="22">
        <f t="shared" si="1"/>
        <v>46.44</v>
      </c>
      <c r="J33" s="22">
        <f t="shared" si="2"/>
        <v>72.04</v>
      </c>
      <c r="K33" s="53">
        <v>10</v>
      </c>
    </row>
    <row r="34" s="2" customFormat="1" ht="14.25" spans="1:11">
      <c r="A34" s="41" t="s">
        <v>110</v>
      </c>
      <c r="B34" s="17" t="s">
        <v>111</v>
      </c>
      <c r="C34" s="18"/>
      <c r="D34" s="20" t="s">
        <v>72</v>
      </c>
      <c r="E34" s="20" t="s">
        <v>112</v>
      </c>
      <c r="F34" s="21">
        <v>71</v>
      </c>
      <c r="G34" s="21">
        <f t="shared" si="0"/>
        <v>28.4</v>
      </c>
      <c r="H34" s="22">
        <v>87</v>
      </c>
      <c r="I34" s="22">
        <f t="shared" si="1"/>
        <v>52.2</v>
      </c>
      <c r="J34" s="22">
        <f t="shared" si="2"/>
        <v>80.6</v>
      </c>
      <c r="K34" s="53">
        <v>6</v>
      </c>
    </row>
    <row r="35" s="2" customFormat="1" ht="14.25" spans="1:11">
      <c r="A35" s="41" t="s">
        <v>113</v>
      </c>
      <c r="B35" s="17" t="s">
        <v>114</v>
      </c>
      <c r="C35" s="18"/>
      <c r="D35" s="20" t="s">
        <v>72</v>
      </c>
      <c r="E35" s="20" t="s">
        <v>115</v>
      </c>
      <c r="F35" s="21">
        <v>62</v>
      </c>
      <c r="G35" s="21">
        <f t="shared" si="0"/>
        <v>24.8</v>
      </c>
      <c r="H35" s="22">
        <v>74.2</v>
      </c>
      <c r="I35" s="22">
        <f t="shared" si="1"/>
        <v>44.52</v>
      </c>
      <c r="J35" s="22">
        <f t="shared" si="2"/>
        <v>69.32</v>
      </c>
      <c r="K35" s="53">
        <v>20</v>
      </c>
    </row>
    <row r="36" s="2" customFormat="1" ht="14.25" spans="1:11">
      <c r="A36" s="23" t="s">
        <v>116</v>
      </c>
      <c r="B36" s="17" t="s">
        <v>117</v>
      </c>
      <c r="C36" s="18"/>
      <c r="D36" s="20" t="s">
        <v>72</v>
      </c>
      <c r="E36" s="20" t="s">
        <v>118</v>
      </c>
      <c r="F36" s="21">
        <v>63</v>
      </c>
      <c r="G36" s="21">
        <f t="shared" si="0"/>
        <v>25.2</v>
      </c>
      <c r="H36" s="22">
        <v>74.2</v>
      </c>
      <c r="I36" s="22">
        <f t="shared" si="1"/>
        <v>44.52</v>
      </c>
      <c r="J36" s="22">
        <f t="shared" si="2"/>
        <v>69.72</v>
      </c>
      <c r="K36" s="53">
        <v>19</v>
      </c>
    </row>
    <row r="37" s="2" customFormat="1" ht="14.25" spans="1:11">
      <c r="A37" s="41" t="s">
        <v>119</v>
      </c>
      <c r="B37" s="17" t="s">
        <v>120</v>
      </c>
      <c r="C37" s="18"/>
      <c r="D37" s="20" t="s">
        <v>72</v>
      </c>
      <c r="E37" s="20" t="s">
        <v>121</v>
      </c>
      <c r="F37" s="42">
        <v>73</v>
      </c>
      <c r="G37" s="21">
        <f t="shared" si="0"/>
        <v>29.2</v>
      </c>
      <c r="H37" s="22">
        <v>89.6</v>
      </c>
      <c r="I37" s="22">
        <f t="shared" si="1"/>
        <v>53.76</v>
      </c>
      <c r="J37" s="22">
        <f t="shared" si="2"/>
        <v>82.96</v>
      </c>
      <c r="K37" s="53">
        <v>4</v>
      </c>
    </row>
    <row r="38" s="2" customFormat="1" ht="14.25" spans="1:11">
      <c r="A38" s="41" t="s">
        <v>122</v>
      </c>
      <c r="B38" s="17" t="s">
        <v>123</v>
      </c>
      <c r="C38" s="18"/>
      <c r="D38" s="20" t="s">
        <v>72</v>
      </c>
      <c r="E38" s="20" t="s">
        <v>124</v>
      </c>
      <c r="F38" s="21">
        <v>66</v>
      </c>
      <c r="G38" s="21">
        <f t="shared" si="0"/>
        <v>26.4</v>
      </c>
      <c r="H38" s="22">
        <v>76</v>
      </c>
      <c r="I38" s="22">
        <f t="shared" si="1"/>
        <v>45.6</v>
      </c>
      <c r="J38" s="22">
        <f t="shared" si="2"/>
        <v>72</v>
      </c>
      <c r="K38" s="53">
        <v>11</v>
      </c>
    </row>
    <row r="39" s="2" customFormat="1" ht="14.25" spans="1:11">
      <c r="A39" s="34" t="s">
        <v>125</v>
      </c>
      <c r="B39" s="17" t="s">
        <v>126</v>
      </c>
      <c r="C39" s="18"/>
      <c r="D39" s="20" t="s">
        <v>72</v>
      </c>
      <c r="E39" s="20" t="s">
        <v>127</v>
      </c>
      <c r="F39" s="42">
        <v>74</v>
      </c>
      <c r="G39" s="21">
        <f t="shared" si="0"/>
        <v>29.6</v>
      </c>
      <c r="H39" s="22">
        <v>89.8</v>
      </c>
      <c r="I39" s="22">
        <f t="shared" si="1"/>
        <v>53.88</v>
      </c>
      <c r="J39" s="22">
        <f t="shared" si="2"/>
        <v>83.48</v>
      </c>
      <c r="K39" s="53">
        <v>2</v>
      </c>
    </row>
    <row r="40" s="2" customFormat="1" ht="14.25" spans="1:11">
      <c r="A40" s="44" t="s">
        <v>128</v>
      </c>
      <c r="B40" s="17" t="s">
        <v>129</v>
      </c>
      <c r="C40" s="18"/>
      <c r="D40" s="20" t="s">
        <v>72</v>
      </c>
      <c r="E40" s="20" t="s">
        <v>130</v>
      </c>
      <c r="F40" s="21">
        <v>70</v>
      </c>
      <c r="G40" s="21">
        <f t="shared" si="0"/>
        <v>28</v>
      </c>
      <c r="H40" s="22">
        <v>83</v>
      </c>
      <c r="I40" s="22">
        <f t="shared" si="1"/>
        <v>49.8</v>
      </c>
      <c r="J40" s="22">
        <f t="shared" si="2"/>
        <v>77.8</v>
      </c>
      <c r="K40" s="53">
        <v>7</v>
      </c>
    </row>
    <row r="41" s="2" customFormat="1" ht="15" spans="1:11">
      <c r="A41" s="45" t="s">
        <v>131</v>
      </c>
      <c r="B41" s="27" t="s">
        <v>132</v>
      </c>
      <c r="C41" s="28"/>
      <c r="D41" s="29" t="s">
        <v>72</v>
      </c>
      <c r="E41" s="39" t="s">
        <v>69</v>
      </c>
      <c r="F41" s="30">
        <v>64</v>
      </c>
      <c r="G41" s="30">
        <f t="shared" si="0"/>
        <v>25.6</v>
      </c>
      <c r="H41" s="31">
        <v>0</v>
      </c>
      <c r="I41" s="31">
        <f t="shared" si="1"/>
        <v>0</v>
      </c>
      <c r="J41" s="31">
        <f t="shared" si="2"/>
        <v>25.6</v>
      </c>
      <c r="K41" s="54" t="s">
        <v>69</v>
      </c>
    </row>
    <row r="42" s="2" customFormat="1" ht="14.25" spans="1:11">
      <c r="A42" s="40" t="s">
        <v>133</v>
      </c>
      <c r="B42" s="11" t="s">
        <v>134</v>
      </c>
      <c r="C42" s="12" t="s">
        <v>135</v>
      </c>
      <c r="D42" s="13" t="s">
        <v>136</v>
      </c>
      <c r="E42" s="13" t="s">
        <v>137</v>
      </c>
      <c r="F42" s="14">
        <v>71</v>
      </c>
      <c r="G42" s="14">
        <f t="shared" si="0"/>
        <v>28.4</v>
      </c>
      <c r="H42" s="15">
        <v>77.2</v>
      </c>
      <c r="I42" s="15">
        <f t="shared" si="1"/>
        <v>46.32</v>
      </c>
      <c r="J42" s="15">
        <f t="shared" si="2"/>
        <v>74.72</v>
      </c>
      <c r="K42" s="52">
        <v>3</v>
      </c>
    </row>
    <row r="43" s="2" customFormat="1" ht="14.25" spans="1:11">
      <c r="A43" s="41" t="s">
        <v>61</v>
      </c>
      <c r="B43" s="17" t="s">
        <v>138</v>
      </c>
      <c r="C43" s="18"/>
      <c r="D43" s="20" t="s">
        <v>136</v>
      </c>
      <c r="E43" s="20" t="s">
        <v>139</v>
      </c>
      <c r="F43" s="21">
        <v>55</v>
      </c>
      <c r="G43" s="21">
        <f t="shared" si="0"/>
        <v>22</v>
      </c>
      <c r="H43" s="22">
        <v>78</v>
      </c>
      <c r="I43" s="22">
        <f t="shared" si="1"/>
        <v>46.8</v>
      </c>
      <c r="J43" s="22">
        <f t="shared" si="2"/>
        <v>68.8</v>
      </c>
      <c r="K43" s="53">
        <v>5</v>
      </c>
    </row>
    <row r="44" s="2" customFormat="1" ht="14.25" spans="1:11">
      <c r="A44" s="41" t="s">
        <v>140</v>
      </c>
      <c r="B44" s="17" t="s">
        <v>141</v>
      </c>
      <c r="C44" s="18"/>
      <c r="D44" s="20" t="s">
        <v>136</v>
      </c>
      <c r="E44" s="20" t="s">
        <v>142</v>
      </c>
      <c r="F44" s="21">
        <v>64</v>
      </c>
      <c r="G44" s="21">
        <f t="shared" si="0"/>
        <v>25.6</v>
      </c>
      <c r="H44" s="22">
        <v>85.6</v>
      </c>
      <c r="I44" s="22">
        <f t="shared" si="1"/>
        <v>51.36</v>
      </c>
      <c r="J44" s="22">
        <f t="shared" si="2"/>
        <v>76.96</v>
      </c>
      <c r="K44" s="53">
        <v>1</v>
      </c>
    </row>
    <row r="45" s="2" customFormat="1" ht="14.25" spans="1:11">
      <c r="A45" s="41" t="s">
        <v>55</v>
      </c>
      <c r="B45" s="17" t="s">
        <v>143</v>
      </c>
      <c r="C45" s="18"/>
      <c r="D45" s="20" t="s">
        <v>136</v>
      </c>
      <c r="E45" s="20" t="s">
        <v>144</v>
      </c>
      <c r="F45" s="21">
        <v>59</v>
      </c>
      <c r="G45" s="21">
        <f t="shared" si="0"/>
        <v>23.6</v>
      </c>
      <c r="H45" s="22">
        <v>80.2</v>
      </c>
      <c r="I45" s="22">
        <f t="shared" si="1"/>
        <v>48.12</v>
      </c>
      <c r="J45" s="22">
        <f t="shared" si="2"/>
        <v>71.72</v>
      </c>
      <c r="K45" s="53">
        <v>4</v>
      </c>
    </row>
    <row r="46" s="2" customFormat="1" ht="15" spans="1:11">
      <c r="A46" s="45" t="s">
        <v>145</v>
      </c>
      <c r="B46" s="27" t="s">
        <v>65</v>
      </c>
      <c r="C46" s="28"/>
      <c r="D46" s="29" t="s">
        <v>136</v>
      </c>
      <c r="E46" s="29" t="s">
        <v>146</v>
      </c>
      <c r="F46" s="30">
        <v>69</v>
      </c>
      <c r="G46" s="30">
        <f t="shared" si="0"/>
        <v>27.6</v>
      </c>
      <c r="H46" s="31">
        <v>81</v>
      </c>
      <c r="I46" s="31">
        <f t="shared" si="1"/>
        <v>48.6</v>
      </c>
      <c r="J46" s="31">
        <f t="shared" si="2"/>
        <v>76.2</v>
      </c>
      <c r="K46" s="54">
        <v>2</v>
      </c>
    </row>
    <row r="47" s="2" customFormat="1" ht="14.25" spans="1:11">
      <c r="A47" s="46" t="s">
        <v>147</v>
      </c>
      <c r="B47" s="11" t="s">
        <v>148</v>
      </c>
      <c r="C47" s="12" t="s">
        <v>71</v>
      </c>
      <c r="D47" s="47" t="s">
        <v>149</v>
      </c>
      <c r="E47" s="13" t="s">
        <v>150</v>
      </c>
      <c r="F47" s="14">
        <v>75</v>
      </c>
      <c r="G47" s="14">
        <f t="shared" si="0"/>
        <v>30</v>
      </c>
      <c r="H47" s="15">
        <v>76.2</v>
      </c>
      <c r="I47" s="15">
        <f t="shared" si="1"/>
        <v>45.72</v>
      </c>
      <c r="J47" s="15">
        <f t="shared" si="2"/>
        <v>75.72</v>
      </c>
      <c r="K47" s="52">
        <v>5</v>
      </c>
    </row>
    <row r="48" s="2" customFormat="1" ht="14.25" spans="1:11">
      <c r="A48" s="34" t="s">
        <v>151</v>
      </c>
      <c r="B48" s="17" t="s">
        <v>152</v>
      </c>
      <c r="C48" s="18"/>
      <c r="D48" s="20" t="s">
        <v>149</v>
      </c>
      <c r="E48" s="20" t="s">
        <v>153</v>
      </c>
      <c r="F48" s="21">
        <v>76</v>
      </c>
      <c r="G48" s="21">
        <f t="shared" si="0"/>
        <v>30.4</v>
      </c>
      <c r="H48" s="22">
        <v>73</v>
      </c>
      <c r="I48" s="22">
        <f t="shared" si="1"/>
        <v>43.8</v>
      </c>
      <c r="J48" s="22">
        <f t="shared" si="2"/>
        <v>74.2</v>
      </c>
      <c r="K48" s="53">
        <v>8</v>
      </c>
    </row>
    <row r="49" s="2" customFormat="1" ht="14.25" spans="1:11">
      <c r="A49" s="34" t="s">
        <v>154</v>
      </c>
      <c r="B49" s="17" t="s">
        <v>155</v>
      </c>
      <c r="C49" s="18"/>
      <c r="D49" s="20" t="s">
        <v>149</v>
      </c>
      <c r="E49" s="20" t="s">
        <v>156</v>
      </c>
      <c r="F49" s="21">
        <v>75</v>
      </c>
      <c r="G49" s="21">
        <f t="shared" si="0"/>
        <v>30</v>
      </c>
      <c r="H49" s="22">
        <v>73.4</v>
      </c>
      <c r="I49" s="22">
        <f t="shared" si="1"/>
        <v>44.04</v>
      </c>
      <c r="J49" s="22">
        <f t="shared" si="2"/>
        <v>74.04</v>
      </c>
      <c r="K49" s="53">
        <v>9</v>
      </c>
    </row>
    <row r="50" s="2" customFormat="1" ht="14.25" spans="1:11">
      <c r="A50" s="34" t="s">
        <v>157</v>
      </c>
      <c r="B50" s="17" t="s">
        <v>158</v>
      </c>
      <c r="C50" s="18"/>
      <c r="D50" s="20" t="s">
        <v>149</v>
      </c>
      <c r="E50" s="20" t="s">
        <v>159</v>
      </c>
      <c r="F50" s="21">
        <v>75</v>
      </c>
      <c r="G50" s="21">
        <f t="shared" si="0"/>
        <v>30</v>
      </c>
      <c r="H50" s="22">
        <v>75.2</v>
      </c>
      <c r="I50" s="22">
        <f t="shared" si="1"/>
        <v>45.12</v>
      </c>
      <c r="J50" s="22">
        <f t="shared" si="2"/>
        <v>75.12</v>
      </c>
      <c r="K50" s="53">
        <v>7</v>
      </c>
    </row>
    <row r="51" s="2" customFormat="1" ht="14.25" spans="1:11">
      <c r="A51" s="34" t="s">
        <v>160</v>
      </c>
      <c r="B51" s="17" t="s">
        <v>161</v>
      </c>
      <c r="C51" s="18"/>
      <c r="D51" s="20" t="s">
        <v>149</v>
      </c>
      <c r="E51" s="20" t="s">
        <v>162</v>
      </c>
      <c r="F51" s="21">
        <v>80</v>
      </c>
      <c r="G51" s="21">
        <f t="shared" si="0"/>
        <v>32</v>
      </c>
      <c r="H51" s="22">
        <v>79</v>
      </c>
      <c r="I51" s="22">
        <f t="shared" si="1"/>
        <v>47.4</v>
      </c>
      <c r="J51" s="22">
        <f t="shared" si="2"/>
        <v>79.4</v>
      </c>
      <c r="K51" s="53">
        <v>3</v>
      </c>
    </row>
    <row r="52" s="2" customFormat="1" ht="14.25" spans="1:11">
      <c r="A52" s="34" t="s">
        <v>163</v>
      </c>
      <c r="B52" s="17" t="s">
        <v>164</v>
      </c>
      <c r="C52" s="18"/>
      <c r="D52" s="20" t="s">
        <v>149</v>
      </c>
      <c r="E52" s="20" t="s">
        <v>165</v>
      </c>
      <c r="F52" s="21">
        <v>79</v>
      </c>
      <c r="G52" s="21">
        <f t="shared" si="0"/>
        <v>31.6</v>
      </c>
      <c r="H52" s="22">
        <v>88.8</v>
      </c>
      <c r="I52" s="22">
        <f t="shared" si="1"/>
        <v>53.28</v>
      </c>
      <c r="J52" s="22">
        <f t="shared" si="2"/>
        <v>84.88</v>
      </c>
      <c r="K52" s="53">
        <v>2</v>
      </c>
    </row>
    <row r="53" s="2" customFormat="1" ht="14.25" spans="1:11">
      <c r="A53" s="34" t="s">
        <v>166</v>
      </c>
      <c r="B53" s="20" t="s">
        <v>167</v>
      </c>
      <c r="C53" s="18"/>
      <c r="D53" s="20" t="s">
        <v>149</v>
      </c>
      <c r="E53" s="20" t="s">
        <v>168</v>
      </c>
      <c r="F53" s="21">
        <v>75</v>
      </c>
      <c r="G53" s="21">
        <f t="shared" si="0"/>
        <v>30</v>
      </c>
      <c r="H53" s="22">
        <v>75.4</v>
      </c>
      <c r="I53" s="22">
        <f t="shared" si="1"/>
        <v>45.24</v>
      </c>
      <c r="J53" s="22">
        <f t="shared" si="2"/>
        <v>75.24</v>
      </c>
      <c r="K53" s="53">
        <v>6</v>
      </c>
    </row>
    <row r="54" s="2" customFormat="1" ht="14.25" spans="1:11">
      <c r="A54" s="34" t="s">
        <v>169</v>
      </c>
      <c r="B54" s="17" t="s">
        <v>170</v>
      </c>
      <c r="C54" s="18"/>
      <c r="D54" s="20" t="s">
        <v>149</v>
      </c>
      <c r="E54" s="20" t="s">
        <v>171</v>
      </c>
      <c r="F54" s="21">
        <v>76</v>
      </c>
      <c r="G54" s="21">
        <f t="shared" si="0"/>
        <v>30.4</v>
      </c>
      <c r="H54" s="22">
        <v>72.2</v>
      </c>
      <c r="I54" s="22">
        <f t="shared" si="1"/>
        <v>43.32</v>
      </c>
      <c r="J54" s="22">
        <f t="shared" si="2"/>
        <v>73.72</v>
      </c>
      <c r="K54" s="53">
        <v>10</v>
      </c>
    </row>
    <row r="55" s="2" customFormat="1" ht="14.25" spans="1:11">
      <c r="A55" s="34" t="s">
        <v>172</v>
      </c>
      <c r="B55" s="17" t="s">
        <v>173</v>
      </c>
      <c r="C55" s="18"/>
      <c r="D55" s="20" t="s">
        <v>149</v>
      </c>
      <c r="E55" s="20" t="s">
        <v>174</v>
      </c>
      <c r="F55" s="21">
        <v>78</v>
      </c>
      <c r="G55" s="21">
        <f t="shared" si="0"/>
        <v>31.2</v>
      </c>
      <c r="H55" s="22">
        <v>89.6</v>
      </c>
      <c r="I55" s="22">
        <f t="shared" si="1"/>
        <v>53.76</v>
      </c>
      <c r="J55" s="22">
        <f t="shared" si="2"/>
        <v>84.96</v>
      </c>
      <c r="K55" s="53">
        <v>1</v>
      </c>
    </row>
    <row r="56" s="2" customFormat="1" ht="14.25" spans="1:11">
      <c r="A56" s="34" t="s">
        <v>175</v>
      </c>
      <c r="B56" s="17" t="s">
        <v>176</v>
      </c>
      <c r="C56" s="18"/>
      <c r="D56" s="20" t="s">
        <v>149</v>
      </c>
      <c r="E56" s="20" t="s">
        <v>177</v>
      </c>
      <c r="F56" s="21">
        <v>78</v>
      </c>
      <c r="G56" s="21">
        <f t="shared" si="0"/>
        <v>31.2</v>
      </c>
      <c r="H56" s="22">
        <v>78.2</v>
      </c>
      <c r="I56" s="22">
        <f t="shared" si="1"/>
        <v>46.92</v>
      </c>
      <c r="J56" s="22">
        <f t="shared" si="2"/>
        <v>78.12</v>
      </c>
      <c r="K56" s="53">
        <v>4</v>
      </c>
    </row>
    <row r="57" s="2" customFormat="1" ht="14.25" spans="1:11">
      <c r="A57" s="34" t="s">
        <v>178</v>
      </c>
      <c r="B57" s="17" t="s">
        <v>179</v>
      </c>
      <c r="C57" s="18"/>
      <c r="D57" s="20" t="s">
        <v>149</v>
      </c>
      <c r="E57" s="35" t="s">
        <v>69</v>
      </c>
      <c r="F57" s="21">
        <v>77</v>
      </c>
      <c r="G57" s="21">
        <f t="shared" si="0"/>
        <v>30.8</v>
      </c>
      <c r="H57" s="22">
        <v>0</v>
      </c>
      <c r="I57" s="22">
        <f t="shared" si="1"/>
        <v>0</v>
      </c>
      <c r="J57" s="22">
        <f t="shared" si="2"/>
        <v>30.8</v>
      </c>
      <c r="K57" s="53" t="s">
        <v>69</v>
      </c>
    </row>
    <row r="58" s="2" customFormat="1" ht="15" spans="1:11">
      <c r="A58" s="38" t="s">
        <v>180</v>
      </c>
      <c r="B58" s="27" t="s">
        <v>181</v>
      </c>
      <c r="C58" s="28"/>
      <c r="D58" s="29" t="s">
        <v>149</v>
      </c>
      <c r="E58" s="39" t="s">
        <v>69</v>
      </c>
      <c r="F58" s="30">
        <v>76</v>
      </c>
      <c r="G58" s="30">
        <f t="shared" si="0"/>
        <v>30.4</v>
      </c>
      <c r="H58" s="31">
        <v>0</v>
      </c>
      <c r="I58" s="31">
        <f t="shared" si="1"/>
        <v>0</v>
      </c>
      <c r="J58" s="31">
        <f t="shared" si="2"/>
        <v>30.4</v>
      </c>
      <c r="K58" s="54" t="s">
        <v>69</v>
      </c>
    </row>
    <row r="59" s="2" customFormat="1" ht="14.25" spans="1:11">
      <c r="A59" s="48" t="s">
        <v>182</v>
      </c>
      <c r="B59" s="11" t="s">
        <v>183</v>
      </c>
      <c r="C59" s="12" t="s">
        <v>184</v>
      </c>
      <c r="D59" s="47" t="s">
        <v>185</v>
      </c>
      <c r="E59" s="47" t="s">
        <v>186</v>
      </c>
      <c r="F59" s="14">
        <v>85</v>
      </c>
      <c r="G59" s="14">
        <f t="shared" si="0"/>
        <v>34</v>
      </c>
      <c r="H59" s="15">
        <v>76.6</v>
      </c>
      <c r="I59" s="15">
        <f t="shared" si="1"/>
        <v>45.96</v>
      </c>
      <c r="J59" s="15">
        <f t="shared" si="2"/>
        <v>79.96</v>
      </c>
      <c r="K59" s="52">
        <v>7</v>
      </c>
    </row>
    <row r="60" s="2" customFormat="1" ht="14.25" spans="1:11">
      <c r="A60" s="24" t="s">
        <v>187</v>
      </c>
      <c r="B60" s="17" t="s">
        <v>188</v>
      </c>
      <c r="C60" s="18"/>
      <c r="D60" s="19" t="s">
        <v>185</v>
      </c>
      <c r="E60" s="19" t="s">
        <v>189</v>
      </c>
      <c r="F60" s="21">
        <v>92</v>
      </c>
      <c r="G60" s="21">
        <f t="shared" si="0"/>
        <v>36.8</v>
      </c>
      <c r="H60" s="22">
        <v>78.4</v>
      </c>
      <c r="I60" s="22">
        <f t="shared" si="1"/>
        <v>47.04</v>
      </c>
      <c r="J60" s="22">
        <f t="shared" si="2"/>
        <v>83.84</v>
      </c>
      <c r="K60" s="53">
        <v>3</v>
      </c>
    </row>
    <row r="61" s="2" customFormat="1" ht="14.25" spans="1:11">
      <c r="A61" s="25" t="s">
        <v>190</v>
      </c>
      <c r="B61" s="17" t="s">
        <v>191</v>
      </c>
      <c r="C61" s="18"/>
      <c r="D61" s="19" t="s">
        <v>185</v>
      </c>
      <c r="E61" s="19" t="s">
        <v>192</v>
      </c>
      <c r="F61" s="21">
        <v>82</v>
      </c>
      <c r="G61" s="21">
        <f t="shared" si="0"/>
        <v>32.8</v>
      </c>
      <c r="H61" s="22">
        <v>82.2</v>
      </c>
      <c r="I61" s="22">
        <f t="shared" si="1"/>
        <v>49.32</v>
      </c>
      <c r="J61" s="22">
        <f t="shared" si="2"/>
        <v>82.12</v>
      </c>
      <c r="K61" s="53">
        <v>5</v>
      </c>
    </row>
    <row r="62" s="2" customFormat="1" ht="14.25" spans="1:11">
      <c r="A62" s="23" t="s">
        <v>193</v>
      </c>
      <c r="B62" s="17" t="s">
        <v>194</v>
      </c>
      <c r="C62" s="18"/>
      <c r="D62" s="49" t="s">
        <v>185</v>
      </c>
      <c r="E62" s="49" t="s">
        <v>195</v>
      </c>
      <c r="F62" s="21">
        <v>89</v>
      </c>
      <c r="G62" s="21">
        <f t="shared" si="0"/>
        <v>35.6</v>
      </c>
      <c r="H62" s="22">
        <v>86.6</v>
      </c>
      <c r="I62" s="22">
        <f t="shared" si="1"/>
        <v>51.96</v>
      </c>
      <c r="J62" s="22">
        <f t="shared" si="2"/>
        <v>87.56</v>
      </c>
      <c r="K62" s="53">
        <v>1</v>
      </c>
    </row>
    <row r="63" s="2" customFormat="1" ht="14.25" spans="1:11">
      <c r="A63" s="24" t="s">
        <v>196</v>
      </c>
      <c r="B63" s="17" t="s">
        <v>197</v>
      </c>
      <c r="C63" s="18"/>
      <c r="D63" s="49" t="s">
        <v>185</v>
      </c>
      <c r="E63" s="19" t="s">
        <v>198</v>
      </c>
      <c r="F63" s="21">
        <v>82</v>
      </c>
      <c r="G63" s="21">
        <f t="shared" si="0"/>
        <v>32.8</v>
      </c>
      <c r="H63" s="22">
        <v>77</v>
      </c>
      <c r="I63" s="22">
        <f t="shared" si="1"/>
        <v>46.2</v>
      </c>
      <c r="J63" s="22">
        <f t="shared" si="2"/>
        <v>79</v>
      </c>
      <c r="K63" s="53">
        <v>9</v>
      </c>
    </row>
    <row r="64" s="2" customFormat="1" ht="14.25" spans="1:11">
      <c r="A64" s="25" t="s">
        <v>199</v>
      </c>
      <c r="B64" s="17" t="s">
        <v>200</v>
      </c>
      <c r="C64" s="18"/>
      <c r="D64" s="19" t="s">
        <v>185</v>
      </c>
      <c r="E64" s="49" t="s">
        <v>201</v>
      </c>
      <c r="F64" s="21">
        <v>82</v>
      </c>
      <c r="G64" s="21">
        <f t="shared" si="0"/>
        <v>32.8</v>
      </c>
      <c r="H64" s="22">
        <v>77.2</v>
      </c>
      <c r="I64" s="22">
        <f t="shared" si="1"/>
        <v>46.32</v>
      </c>
      <c r="J64" s="22">
        <f t="shared" si="2"/>
        <v>79.12</v>
      </c>
      <c r="K64" s="53">
        <v>8</v>
      </c>
    </row>
    <row r="65" s="2" customFormat="1" ht="14.25" spans="1:11">
      <c r="A65" s="16" t="s">
        <v>202</v>
      </c>
      <c r="B65" s="17" t="s">
        <v>203</v>
      </c>
      <c r="C65" s="18"/>
      <c r="D65" s="19" t="s">
        <v>185</v>
      </c>
      <c r="E65" s="19" t="s">
        <v>204</v>
      </c>
      <c r="F65" s="21">
        <v>90</v>
      </c>
      <c r="G65" s="21">
        <f t="shared" si="0"/>
        <v>36</v>
      </c>
      <c r="H65" s="22">
        <v>85.2</v>
      </c>
      <c r="I65" s="22">
        <f t="shared" si="1"/>
        <v>51.12</v>
      </c>
      <c r="J65" s="22">
        <f t="shared" si="2"/>
        <v>87.12</v>
      </c>
      <c r="K65" s="53">
        <v>2</v>
      </c>
    </row>
    <row r="66" s="2" customFormat="1" ht="14.25" spans="1:11">
      <c r="A66" s="25" t="s">
        <v>205</v>
      </c>
      <c r="B66" s="17" t="s">
        <v>206</v>
      </c>
      <c r="C66" s="18"/>
      <c r="D66" s="49" t="s">
        <v>185</v>
      </c>
      <c r="E66" s="19" t="s">
        <v>207</v>
      </c>
      <c r="F66" s="21">
        <v>88</v>
      </c>
      <c r="G66" s="21">
        <f t="shared" si="0"/>
        <v>35.2</v>
      </c>
      <c r="H66" s="22">
        <v>79</v>
      </c>
      <c r="I66" s="22">
        <f t="shared" si="1"/>
        <v>47.4</v>
      </c>
      <c r="J66" s="22">
        <f t="shared" si="2"/>
        <v>82.6</v>
      </c>
      <c r="K66" s="53">
        <v>4</v>
      </c>
    </row>
    <row r="67" s="2" customFormat="1" ht="15" spans="1:11">
      <c r="A67" s="55" t="s">
        <v>208</v>
      </c>
      <c r="B67" s="27" t="s">
        <v>209</v>
      </c>
      <c r="C67" s="28"/>
      <c r="D67" s="56" t="s">
        <v>185</v>
      </c>
      <c r="E67" s="56" t="s">
        <v>210</v>
      </c>
      <c r="F67" s="30">
        <v>83</v>
      </c>
      <c r="G67" s="30">
        <f t="shared" ref="G67:G98" si="3">F67*0.4</f>
        <v>33.2</v>
      </c>
      <c r="H67" s="31">
        <v>79.6</v>
      </c>
      <c r="I67" s="31">
        <f t="shared" ref="I67:I98" si="4">H67*0.6</f>
        <v>47.76</v>
      </c>
      <c r="J67" s="31">
        <f t="shared" ref="J67:J98" si="5">F67*0.4+H67*0.6</f>
        <v>80.96</v>
      </c>
      <c r="K67" s="54">
        <v>6</v>
      </c>
    </row>
    <row r="68" s="2" customFormat="1" ht="27.75" spans="1:11">
      <c r="A68" s="57" t="s">
        <v>89</v>
      </c>
      <c r="B68" s="58" t="s">
        <v>211</v>
      </c>
      <c r="C68" s="59" t="s">
        <v>14</v>
      </c>
      <c r="D68" s="60" t="s">
        <v>212</v>
      </c>
      <c r="E68" s="60" t="s">
        <v>213</v>
      </c>
      <c r="F68" s="61">
        <v>71</v>
      </c>
      <c r="G68" s="61">
        <f t="shared" si="3"/>
        <v>28.4</v>
      </c>
      <c r="H68" s="62">
        <v>86.6</v>
      </c>
      <c r="I68" s="62">
        <f t="shared" si="4"/>
        <v>51.96</v>
      </c>
      <c r="J68" s="62">
        <f t="shared" si="5"/>
        <v>80.36</v>
      </c>
      <c r="K68" s="68">
        <v>1</v>
      </c>
    </row>
    <row r="69" s="2" customFormat="1" ht="14.25" spans="1:11">
      <c r="A69" s="10" t="s">
        <v>214</v>
      </c>
      <c r="B69" s="11" t="s">
        <v>215</v>
      </c>
      <c r="C69" s="12" t="s">
        <v>216</v>
      </c>
      <c r="D69" s="13" t="s">
        <v>217</v>
      </c>
      <c r="E69" s="13" t="s">
        <v>218</v>
      </c>
      <c r="F69" s="14">
        <v>81</v>
      </c>
      <c r="G69" s="14">
        <f t="shared" si="3"/>
        <v>32.4</v>
      </c>
      <c r="H69" s="15">
        <v>84.2</v>
      </c>
      <c r="I69" s="15">
        <f t="shared" si="4"/>
        <v>50.52</v>
      </c>
      <c r="J69" s="15">
        <f t="shared" si="5"/>
        <v>82.92</v>
      </c>
      <c r="K69" s="52">
        <v>2</v>
      </c>
    </row>
    <row r="70" s="2" customFormat="1" ht="14.25" spans="1:11">
      <c r="A70" s="24" t="s">
        <v>219</v>
      </c>
      <c r="B70" s="17" t="s">
        <v>220</v>
      </c>
      <c r="C70" s="18"/>
      <c r="D70" s="20" t="s">
        <v>217</v>
      </c>
      <c r="E70" s="20" t="s">
        <v>221</v>
      </c>
      <c r="F70" s="21">
        <v>79</v>
      </c>
      <c r="G70" s="21">
        <f t="shared" si="3"/>
        <v>31.6</v>
      </c>
      <c r="H70" s="22">
        <v>79.4</v>
      </c>
      <c r="I70" s="22">
        <f t="shared" si="4"/>
        <v>47.64</v>
      </c>
      <c r="J70" s="22">
        <f t="shared" si="5"/>
        <v>79.24</v>
      </c>
      <c r="K70" s="53">
        <v>4</v>
      </c>
    </row>
    <row r="71" s="2" customFormat="1" ht="14.25" spans="1:11">
      <c r="A71" s="24" t="s">
        <v>222</v>
      </c>
      <c r="B71" s="17" t="s">
        <v>223</v>
      </c>
      <c r="C71" s="18"/>
      <c r="D71" s="20" t="s">
        <v>217</v>
      </c>
      <c r="E71" s="20" t="s">
        <v>224</v>
      </c>
      <c r="F71" s="21">
        <v>80</v>
      </c>
      <c r="G71" s="21">
        <f t="shared" si="3"/>
        <v>32</v>
      </c>
      <c r="H71" s="22">
        <v>79.4</v>
      </c>
      <c r="I71" s="22">
        <f t="shared" si="4"/>
        <v>47.64</v>
      </c>
      <c r="J71" s="22">
        <f t="shared" si="5"/>
        <v>79.64</v>
      </c>
      <c r="K71" s="53">
        <v>3</v>
      </c>
    </row>
    <row r="72" s="2" customFormat="1" ht="14.25" spans="1:11">
      <c r="A72" s="43" t="s">
        <v>225</v>
      </c>
      <c r="B72" s="17" t="s">
        <v>226</v>
      </c>
      <c r="C72" s="18"/>
      <c r="D72" s="20" t="s">
        <v>217</v>
      </c>
      <c r="E72" s="20" t="s">
        <v>227</v>
      </c>
      <c r="F72" s="21">
        <v>83</v>
      </c>
      <c r="G72" s="21">
        <f t="shared" si="3"/>
        <v>33.2</v>
      </c>
      <c r="H72" s="22">
        <v>75.8</v>
      </c>
      <c r="I72" s="22">
        <f t="shared" si="4"/>
        <v>45.48</v>
      </c>
      <c r="J72" s="22">
        <f t="shared" si="5"/>
        <v>78.68</v>
      </c>
      <c r="K72" s="53">
        <v>5</v>
      </c>
    </row>
    <row r="73" s="2" customFormat="1" ht="14.25" spans="1:11">
      <c r="A73" s="25" t="s">
        <v>228</v>
      </c>
      <c r="B73" s="17" t="s">
        <v>229</v>
      </c>
      <c r="C73" s="18"/>
      <c r="D73" s="20" t="s">
        <v>217</v>
      </c>
      <c r="E73" s="20" t="s">
        <v>230</v>
      </c>
      <c r="F73" s="21">
        <v>79</v>
      </c>
      <c r="G73" s="21">
        <f t="shared" si="3"/>
        <v>31.6</v>
      </c>
      <c r="H73" s="22">
        <v>78.2</v>
      </c>
      <c r="I73" s="22">
        <f t="shared" si="4"/>
        <v>46.92</v>
      </c>
      <c r="J73" s="22">
        <f t="shared" si="5"/>
        <v>78.52</v>
      </c>
      <c r="K73" s="53">
        <v>6</v>
      </c>
    </row>
    <row r="74" s="2" customFormat="1" ht="15" spans="1:11">
      <c r="A74" s="63" t="s">
        <v>231</v>
      </c>
      <c r="B74" s="27" t="s">
        <v>232</v>
      </c>
      <c r="C74" s="28"/>
      <c r="D74" s="29" t="s">
        <v>217</v>
      </c>
      <c r="E74" s="29" t="s">
        <v>233</v>
      </c>
      <c r="F74" s="30">
        <v>79</v>
      </c>
      <c r="G74" s="30">
        <f t="shared" si="3"/>
        <v>31.6</v>
      </c>
      <c r="H74" s="31">
        <v>86</v>
      </c>
      <c r="I74" s="31">
        <f t="shared" si="4"/>
        <v>51.6</v>
      </c>
      <c r="J74" s="31">
        <f t="shared" si="5"/>
        <v>83.2</v>
      </c>
      <c r="K74" s="54">
        <v>1</v>
      </c>
    </row>
    <row r="75" s="2" customFormat="1" ht="14.25" spans="1:11">
      <c r="A75" s="10" t="s">
        <v>234</v>
      </c>
      <c r="B75" s="11" t="s">
        <v>235</v>
      </c>
      <c r="C75" s="12" t="s">
        <v>135</v>
      </c>
      <c r="D75" s="13" t="s">
        <v>236</v>
      </c>
      <c r="E75" s="13" t="s">
        <v>237</v>
      </c>
      <c r="F75" s="14">
        <v>70</v>
      </c>
      <c r="G75" s="14">
        <f t="shared" si="3"/>
        <v>28</v>
      </c>
      <c r="H75" s="15">
        <v>78.2</v>
      </c>
      <c r="I75" s="15">
        <f t="shared" si="4"/>
        <v>46.92</v>
      </c>
      <c r="J75" s="15">
        <f t="shared" si="5"/>
        <v>74.92</v>
      </c>
      <c r="K75" s="52">
        <v>3</v>
      </c>
    </row>
    <row r="76" s="2" customFormat="1" ht="14.25" spans="1:11">
      <c r="A76" s="34" t="s">
        <v>238</v>
      </c>
      <c r="B76" s="17" t="s">
        <v>129</v>
      </c>
      <c r="C76" s="18"/>
      <c r="D76" s="20" t="s">
        <v>236</v>
      </c>
      <c r="E76" s="20" t="s">
        <v>239</v>
      </c>
      <c r="F76" s="21">
        <v>71</v>
      </c>
      <c r="G76" s="21">
        <f t="shared" si="3"/>
        <v>28.4</v>
      </c>
      <c r="H76" s="22">
        <v>78</v>
      </c>
      <c r="I76" s="22">
        <f t="shared" si="4"/>
        <v>46.8</v>
      </c>
      <c r="J76" s="22">
        <f t="shared" si="5"/>
        <v>75.2</v>
      </c>
      <c r="K76" s="53">
        <v>2</v>
      </c>
    </row>
    <row r="77" s="2" customFormat="1" ht="14.25" spans="1:11">
      <c r="A77" s="41" t="s">
        <v>240</v>
      </c>
      <c r="B77" s="17" t="s">
        <v>241</v>
      </c>
      <c r="C77" s="18"/>
      <c r="D77" s="20" t="s">
        <v>236</v>
      </c>
      <c r="E77" s="20" t="s">
        <v>242</v>
      </c>
      <c r="F77" s="21">
        <v>72</v>
      </c>
      <c r="G77" s="21">
        <f t="shared" si="3"/>
        <v>28.8</v>
      </c>
      <c r="H77" s="22">
        <v>74.6</v>
      </c>
      <c r="I77" s="22">
        <f t="shared" si="4"/>
        <v>44.76</v>
      </c>
      <c r="J77" s="22">
        <f t="shared" si="5"/>
        <v>73.56</v>
      </c>
      <c r="K77" s="53">
        <v>6</v>
      </c>
    </row>
    <row r="78" s="2" customFormat="1" ht="14.25" spans="1:11">
      <c r="A78" s="41" t="s">
        <v>243</v>
      </c>
      <c r="B78" s="17" t="s">
        <v>244</v>
      </c>
      <c r="C78" s="18"/>
      <c r="D78" s="20" t="s">
        <v>236</v>
      </c>
      <c r="E78" s="20" t="s">
        <v>245</v>
      </c>
      <c r="F78" s="21">
        <v>69</v>
      </c>
      <c r="G78" s="21">
        <f t="shared" si="3"/>
        <v>27.6</v>
      </c>
      <c r="H78" s="22">
        <v>78.2</v>
      </c>
      <c r="I78" s="22">
        <f t="shared" si="4"/>
        <v>46.92</v>
      </c>
      <c r="J78" s="22">
        <f t="shared" si="5"/>
        <v>74.52</v>
      </c>
      <c r="K78" s="53">
        <v>4</v>
      </c>
    </row>
    <row r="79" s="2" customFormat="1" ht="14.25" spans="1:11">
      <c r="A79" s="23" t="s">
        <v>77</v>
      </c>
      <c r="B79" s="17" t="s">
        <v>246</v>
      </c>
      <c r="C79" s="18"/>
      <c r="D79" s="20" t="s">
        <v>236</v>
      </c>
      <c r="E79" s="20" t="s">
        <v>247</v>
      </c>
      <c r="F79" s="21">
        <v>72</v>
      </c>
      <c r="G79" s="21">
        <f t="shared" si="3"/>
        <v>28.8</v>
      </c>
      <c r="H79" s="22">
        <v>77.6</v>
      </c>
      <c r="I79" s="22">
        <f t="shared" si="4"/>
        <v>46.56</v>
      </c>
      <c r="J79" s="22">
        <f t="shared" si="5"/>
        <v>75.36</v>
      </c>
      <c r="K79" s="53">
        <v>1</v>
      </c>
    </row>
    <row r="80" s="2" customFormat="1" ht="14.25" spans="1:11">
      <c r="A80" s="41" t="s">
        <v>248</v>
      </c>
      <c r="B80" s="17" t="s">
        <v>249</v>
      </c>
      <c r="C80" s="18"/>
      <c r="D80" s="20" t="s">
        <v>236</v>
      </c>
      <c r="E80" s="20" t="s">
        <v>250</v>
      </c>
      <c r="F80" s="21">
        <v>62</v>
      </c>
      <c r="G80" s="21">
        <f t="shared" si="3"/>
        <v>24.8</v>
      </c>
      <c r="H80" s="22">
        <v>0</v>
      </c>
      <c r="I80" s="22">
        <f t="shared" si="4"/>
        <v>0</v>
      </c>
      <c r="J80" s="22">
        <f t="shared" si="5"/>
        <v>24.8</v>
      </c>
      <c r="K80" s="53">
        <v>9</v>
      </c>
    </row>
    <row r="81" s="2" customFormat="1" ht="14.25" spans="1:11">
      <c r="A81" s="41" t="s">
        <v>251</v>
      </c>
      <c r="B81" s="17" t="s">
        <v>252</v>
      </c>
      <c r="C81" s="18"/>
      <c r="D81" s="20" t="s">
        <v>236</v>
      </c>
      <c r="E81" s="20" t="s">
        <v>253</v>
      </c>
      <c r="F81" s="21">
        <v>71</v>
      </c>
      <c r="G81" s="21">
        <f t="shared" si="3"/>
        <v>28.4</v>
      </c>
      <c r="H81" s="22">
        <v>75.6</v>
      </c>
      <c r="I81" s="22">
        <f t="shared" si="4"/>
        <v>45.36</v>
      </c>
      <c r="J81" s="22">
        <f t="shared" si="5"/>
        <v>73.76</v>
      </c>
      <c r="K81" s="53">
        <v>5</v>
      </c>
    </row>
    <row r="82" s="2" customFormat="1" ht="14.25" spans="1:11">
      <c r="A82" s="34" t="s">
        <v>254</v>
      </c>
      <c r="B82" s="17" t="s">
        <v>255</v>
      </c>
      <c r="C82" s="18"/>
      <c r="D82" s="20" t="s">
        <v>236</v>
      </c>
      <c r="E82" s="20" t="s">
        <v>256</v>
      </c>
      <c r="F82" s="21">
        <v>63</v>
      </c>
      <c r="G82" s="21">
        <f t="shared" si="3"/>
        <v>25.2</v>
      </c>
      <c r="H82" s="22">
        <v>73.8</v>
      </c>
      <c r="I82" s="22">
        <f t="shared" si="4"/>
        <v>44.28</v>
      </c>
      <c r="J82" s="22">
        <f t="shared" si="5"/>
        <v>69.48</v>
      </c>
      <c r="K82" s="53">
        <v>8</v>
      </c>
    </row>
    <row r="83" s="2" customFormat="1" ht="15" spans="1:11">
      <c r="A83" s="45" t="s">
        <v>257</v>
      </c>
      <c r="B83" s="27" t="s">
        <v>258</v>
      </c>
      <c r="C83" s="28"/>
      <c r="D83" s="29" t="s">
        <v>236</v>
      </c>
      <c r="E83" s="29" t="s">
        <v>259</v>
      </c>
      <c r="F83" s="30">
        <v>67</v>
      </c>
      <c r="G83" s="30">
        <f t="shared" si="3"/>
        <v>26.8</v>
      </c>
      <c r="H83" s="31">
        <v>73.2</v>
      </c>
      <c r="I83" s="31">
        <f t="shared" si="4"/>
        <v>43.92</v>
      </c>
      <c r="J83" s="31">
        <f t="shared" si="5"/>
        <v>70.72</v>
      </c>
      <c r="K83" s="54">
        <v>7</v>
      </c>
    </row>
    <row r="84" s="2" customFormat="1" ht="14.25" spans="1:11">
      <c r="A84" s="64" t="s">
        <v>260</v>
      </c>
      <c r="B84" s="11" t="s">
        <v>261</v>
      </c>
      <c r="C84" s="12" t="s">
        <v>262</v>
      </c>
      <c r="D84" s="65" t="s">
        <v>263</v>
      </c>
      <c r="E84" s="65" t="s">
        <v>264</v>
      </c>
      <c r="F84" s="14">
        <v>84</v>
      </c>
      <c r="G84" s="14">
        <f t="shared" si="3"/>
        <v>33.6</v>
      </c>
      <c r="H84" s="15">
        <v>77.8</v>
      </c>
      <c r="I84" s="15">
        <f t="shared" si="4"/>
        <v>46.68</v>
      </c>
      <c r="J84" s="15">
        <f t="shared" si="5"/>
        <v>80.28</v>
      </c>
      <c r="K84" s="52">
        <v>3</v>
      </c>
    </row>
    <row r="85" s="2" customFormat="1" ht="14.25" spans="1:11">
      <c r="A85" s="25" t="s">
        <v>265</v>
      </c>
      <c r="B85" s="17" t="s">
        <v>266</v>
      </c>
      <c r="C85" s="18"/>
      <c r="D85" s="66" t="s">
        <v>263</v>
      </c>
      <c r="E85" s="66" t="s">
        <v>267</v>
      </c>
      <c r="F85" s="21">
        <v>83</v>
      </c>
      <c r="G85" s="21">
        <f t="shared" si="3"/>
        <v>33.2</v>
      </c>
      <c r="H85" s="22">
        <v>80.8</v>
      </c>
      <c r="I85" s="22">
        <f t="shared" si="4"/>
        <v>48.48</v>
      </c>
      <c r="J85" s="22">
        <f t="shared" si="5"/>
        <v>81.68</v>
      </c>
      <c r="K85" s="53">
        <v>2</v>
      </c>
    </row>
    <row r="86" s="2" customFormat="1" ht="15" spans="1:11">
      <c r="A86" s="55" t="s">
        <v>268</v>
      </c>
      <c r="B86" s="27" t="s">
        <v>269</v>
      </c>
      <c r="C86" s="28"/>
      <c r="D86" s="67" t="s">
        <v>263</v>
      </c>
      <c r="E86" s="67" t="s">
        <v>270</v>
      </c>
      <c r="F86" s="30">
        <v>82</v>
      </c>
      <c r="G86" s="30">
        <f t="shared" si="3"/>
        <v>32.8</v>
      </c>
      <c r="H86" s="31">
        <v>85.8</v>
      </c>
      <c r="I86" s="31">
        <f t="shared" si="4"/>
        <v>51.48</v>
      </c>
      <c r="J86" s="31">
        <f t="shared" si="5"/>
        <v>84.28</v>
      </c>
      <c r="K86" s="54">
        <v>1</v>
      </c>
    </row>
    <row r="87" s="2" customFormat="1" ht="14.25" spans="1:11">
      <c r="A87" s="64" t="s">
        <v>271</v>
      </c>
      <c r="B87" s="11" t="s">
        <v>272</v>
      </c>
      <c r="C87" s="12" t="s">
        <v>262</v>
      </c>
      <c r="D87" s="65" t="s">
        <v>273</v>
      </c>
      <c r="E87" s="65" t="s">
        <v>274</v>
      </c>
      <c r="F87" s="14">
        <v>83</v>
      </c>
      <c r="G87" s="14">
        <f t="shared" si="3"/>
        <v>33.2</v>
      </c>
      <c r="H87" s="15">
        <v>83.6</v>
      </c>
      <c r="I87" s="15">
        <f t="shared" si="4"/>
        <v>50.16</v>
      </c>
      <c r="J87" s="15">
        <f t="shared" si="5"/>
        <v>83.36</v>
      </c>
      <c r="K87" s="52">
        <v>1</v>
      </c>
    </row>
    <row r="88" s="2" customFormat="1" ht="14.25" spans="1:11">
      <c r="A88" s="43" t="s">
        <v>61</v>
      </c>
      <c r="B88" s="17" t="s">
        <v>275</v>
      </c>
      <c r="C88" s="18"/>
      <c r="D88" s="66" t="s">
        <v>273</v>
      </c>
      <c r="E88" s="66" t="s">
        <v>276</v>
      </c>
      <c r="F88" s="21">
        <v>85</v>
      </c>
      <c r="G88" s="21">
        <f t="shared" si="3"/>
        <v>34</v>
      </c>
      <c r="H88" s="22">
        <v>81.4</v>
      </c>
      <c r="I88" s="22">
        <f t="shared" si="4"/>
        <v>48.84</v>
      </c>
      <c r="J88" s="22">
        <f t="shared" si="5"/>
        <v>82.84</v>
      </c>
      <c r="K88" s="53">
        <v>2</v>
      </c>
    </row>
    <row r="89" s="2" customFormat="1" ht="15" spans="1:11">
      <c r="A89" s="55" t="s">
        <v>277</v>
      </c>
      <c r="B89" s="27" t="s">
        <v>278</v>
      </c>
      <c r="C89" s="28"/>
      <c r="D89" s="67" t="s">
        <v>273</v>
      </c>
      <c r="E89" s="67" t="s">
        <v>279</v>
      </c>
      <c r="F89" s="30">
        <v>81</v>
      </c>
      <c r="G89" s="30">
        <f t="shared" si="3"/>
        <v>32.4</v>
      </c>
      <c r="H89" s="31">
        <v>79.6</v>
      </c>
      <c r="I89" s="31">
        <f t="shared" si="4"/>
        <v>47.76</v>
      </c>
      <c r="J89" s="31">
        <f t="shared" si="5"/>
        <v>80.16</v>
      </c>
      <c r="K89" s="54">
        <v>3</v>
      </c>
    </row>
    <row r="90" s="2" customFormat="1" ht="14.25" spans="1:11">
      <c r="A90" s="10" t="s">
        <v>280</v>
      </c>
      <c r="B90" s="11" t="s">
        <v>281</v>
      </c>
      <c r="C90" s="12" t="s">
        <v>262</v>
      </c>
      <c r="D90" s="11" t="s">
        <v>282</v>
      </c>
      <c r="E90" s="11" t="s">
        <v>283</v>
      </c>
      <c r="F90" s="14">
        <v>82</v>
      </c>
      <c r="G90" s="14">
        <f t="shared" si="3"/>
        <v>32.8</v>
      </c>
      <c r="H90" s="15">
        <v>78.6</v>
      </c>
      <c r="I90" s="15">
        <f t="shared" si="4"/>
        <v>47.16</v>
      </c>
      <c r="J90" s="15">
        <f t="shared" si="5"/>
        <v>79.96</v>
      </c>
      <c r="K90" s="52">
        <v>3</v>
      </c>
    </row>
    <row r="91" s="2" customFormat="1" ht="14.25" spans="1:11">
      <c r="A91" s="43" t="s">
        <v>284</v>
      </c>
      <c r="B91" s="17" t="s">
        <v>285</v>
      </c>
      <c r="C91" s="18"/>
      <c r="D91" s="17" t="s">
        <v>282</v>
      </c>
      <c r="E91" s="17" t="s">
        <v>286</v>
      </c>
      <c r="F91" s="21">
        <v>81</v>
      </c>
      <c r="G91" s="21">
        <f t="shared" si="3"/>
        <v>32.4</v>
      </c>
      <c r="H91" s="22">
        <v>83.6</v>
      </c>
      <c r="I91" s="22">
        <f t="shared" si="4"/>
        <v>50.16</v>
      </c>
      <c r="J91" s="22">
        <f t="shared" si="5"/>
        <v>82.56</v>
      </c>
      <c r="K91" s="53">
        <v>1</v>
      </c>
    </row>
    <row r="92" s="2" customFormat="1" ht="15" spans="1:11">
      <c r="A92" s="55" t="s">
        <v>287</v>
      </c>
      <c r="B92" s="27" t="s">
        <v>288</v>
      </c>
      <c r="C92" s="28"/>
      <c r="D92" s="27" t="s">
        <v>282</v>
      </c>
      <c r="E92" s="27" t="s">
        <v>289</v>
      </c>
      <c r="F92" s="30">
        <v>78</v>
      </c>
      <c r="G92" s="30">
        <f t="shared" si="3"/>
        <v>31.2</v>
      </c>
      <c r="H92" s="31">
        <v>81.6</v>
      </c>
      <c r="I92" s="31">
        <f t="shared" si="4"/>
        <v>48.96</v>
      </c>
      <c r="J92" s="31">
        <f t="shared" si="5"/>
        <v>80.16</v>
      </c>
      <c r="K92" s="54">
        <v>2</v>
      </c>
    </row>
    <row r="93" s="2" customFormat="1" ht="14.25" spans="1:11">
      <c r="A93" s="10" t="s">
        <v>290</v>
      </c>
      <c r="B93" s="11" t="s">
        <v>291</v>
      </c>
      <c r="C93" s="12" t="s">
        <v>292</v>
      </c>
      <c r="D93" s="13" t="s">
        <v>293</v>
      </c>
      <c r="E93" s="13" t="s">
        <v>294</v>
      </c>
      <c r="F93" s="14">
        <v>77</v>
      </c>
      <c r="G93" s="14">
        <f t="shared" si="3"/>
        <v>30.8</v>
      </c>
      <c r="H93" s="15">
        <v>82.2</v>
      </c>
      <c r="I93" s="15">
        <f t="shared" si="4"/>
        <v>49.32</v>
      </c>
      <c r="J93" s="15">
        <f t="shared" si="5"/>
        <v>80.12</v>
      </c>
      <c r="K93" s="52">
        <v>2</v>
      </c>
    </row>
    <row r="94" s="2" customFormat="1" ht="14.25" spans="1:11">
      <c r="A94" s="24" t="s">
        <v>295</v>
      </c>
      <c r="B94" s="17" t="s">
        <v>296</v>
      </c>
      <c r="C94" s="18"/>
      <c r="D94" s="20" t="s">
        <v>293</v>
      </c>
      <c r="E94" s="49" t="s">
        <v>297</v>
      </c>
      <c r="F94" s="21">
        <v>74</v>
      </c>
      <c r="G94" s="21">
        <f t="shared" si="3"/>
        <v>29.6</v>
      </c>
      <c r="H94" s="22">
        <v>74.4</v>
      </c>
      <c r="I94" s="22">
        <f t="shared" si="4"/>
        <v>44.64</v>
      </c>
      <c r="J94" s="22">
        <f t="shared" si="5"/>
        <v>74.24</v>
      </c>
      <c r="K94" s="53">
        <v>5</v>
      </c>
    </row>
    <row r="95" s="2" customFormat="1" ht="14.25" spans="1:11">
      <c r="A95" s="23" t="s">
        <v>298</v>
      </c>
      <c r="B95" s="17" t="s">
        <v>299</v>
      </c>
      <c r="C95" s="18"/>
      <c r="D95" s="20" t="s">
        <v>293</v>
      </c>
      <c r="E95" s="20" t="s">
        <v>300</v>
      </c>
      <c r="F95" s="21">
        <v>74</v>
      </c>
      <c r="G95" s="21">
        <f t="shared" si="3"/>
        <v>29.6</v>
      </c>
      <c r="H95" s="22">
        <v>77.4</v>
      </c>
      <c r="I95" s="22">
        <f t="shared" si="4"/>
        <v>46.44</v>
      </c>
      <c r="J95" s="22">
        <f t="shared" si="5"/>
        <v>76.04</v>
      </c>
      <c r="K95" s="53">
        <v>4</v>
      </c>
    </row>
    <row r="96" s="2" customFormat="1" ht="14.25" spans="1:11">
      <c r="A96" s="25" t="s">
        <v>301</v>
      </c>
      <c r="B96" s="17" t="s">
        <v>302</v>
      </c>
      <c r="C96" s="18"/>
      <c r="D96" s="20" t="s">
        <v>293</v>
      </c>
      <c r="E96" s="49" t="s">
        <v>303</v>
      </c>
      <c r="F96" s="21">
        <v>74</v>
      </c>
      <c r="G96" s="21">
        <f t="shared" si="3"/>
        <v>29.6</v>
      </c>
      <c r="H96" s="22">
        <v>72.6</v>
      </c>
      <c r="I96" s="22">
        <f t="shared" si="4"/>
        <v>43.56</v>
      </c>
      <c r="J96" s="22">
        <f t="shared" si="5"/>
        <v>73.16</v>
      </c>
      <c r="K96" s="53">
        <v>6</v>
      </c>
    </row>
    <row r="97" s="2" customFormat="1" ht="14.25" spans="1:11">
      <c r="A97" s="16" t="s">
        <v>304</v>
      </c>
      <c r="B97" s="17" t="s">
        <v>305</v>
      </c>
      <c r="C97" s="18"/>
      <c r="D97" s="49" t="s">
        <v>293</v>
      </c>
      <c r="E97" s="49" t="s">
        <v>306</v>
      </c>
      <c r="F97" s="21">
        <v>81</v>
      </c>
      <c r="G97" s="21">
        <f t="shared" si="3"/>
        <v>32.4</v>
      </c>
      <c r="H97" s="22">
        <v>85.4</v>
      </c>
      <c r="I97" s="22">
        <f t="shared" si="4"/>
        <v>51.24</v>
      </c>
      <c r="J97" s="22">
        <f t="shared" si="5"/>
        <v>83.64</v>
      </c>
      <c r="K97" s="53">
        <v>1</v>
      </c>
    </row>
    <row r="98" s="2" customFormat="1" ht="15" spans="1:11">
      <c r="A98" s="63" t="s">
        <v>307</v>
      </c>
      <c r="B98" s="27" t="s">
        <v>308</v>
      </c>
      <c r="C98" s="28"/>
      <c r="D98" s="29" t="s">
        <v>293</v>
      </c>
      <c r="E98" s="29" t="s">
        <v>309</v>
      </c>
      <c r="F98" s="30">
        <v>73</v>
      </c>
      <c r="G98" s="30">
        <f t="shared" si="3"/>
        <v>29.2</v>
      </c>
      <c r="H98" s="31">
        <v>79.8</v>
      </c>
      <c r="I98" s="31">
        <f t="shared" si="4"/>
        <v>47.88</v>
      </c>
      <c r="J98" s="31">
        <f t="shared" si="5"/>
        <v>77.08</v>
      </c>
      <c r="K98" s="54">
        <v>3</v>
      </c>
    </row>
  </sheetData>
  <mergeCells count="13">
    <mergeCell ref="A1:K1"/>
    <mergeCell ref="C3:C14"/>
    <mergeCell ref="C15:C20"/>
    <mergeCell ref="C21:C41"/>
    <mergeCell ref="C42:C46"/>
    <mergeCell ref="C47:C58"/>
    <mergeCell ref="C59:C67"/>
    <mergeCell ref="C69:C74"/>
    <mergeCell ref="C75:C83"/>
    <mergeCell ref="C84:C86"/>
    <mergeCell ref="C87:C89"/>
    <mergeCell ref="C90:C92"/>
    <mergeCell ref="C93:C9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张磊</dc:creator>
  <cp:lastModifiedBy>北极毛熊</cp:lastModifiedBy>
  <dcterms:created xsi:type="dcterms:W3CDTF">2022-12-31T07:21:15Z</dcterms:created>
  <dcterms:modified xsi:type="dcterms:W3CDTF">2022-12-31T07:54:49Z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316F28265B874E95BE44213C877076BE</vt:lpwstr>
  </property>
  <property fmtid="{D5CDD505-2E9C-101B-9397-08002B2CF9AE}" pid="3" name="KSOProductBuildVer">
    <vt:lpwstr>2052-11.1.0.12763</vt:lpwstr>
  </property>
</Properties>
</file>