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伊金霍洛旗" sheetId="1" r:id="rId1"/>
  </sheets>
  <definedNames/>
  <calcPr fullCalcOnLoad="1"/>
</workbook>
</file>

<file path=xl/sharedStrings.xml><?xml version="1.0" encoding="utf-8"?>
<sst xmlns="http://schemas.openxmlformats.org/spreadsheetml/2006/main" count="48" uniqueCount="19">
  <si>
    <t>附件</t>
  </si>
  <si>
    <t>伊金霍洛旗公开引进急需紧缺疾病预防控制专业技术人才资格复审合格花名表</t>
  </si>
  <si>
    <t>序号</t>
  </si>
  <si>
    <t>岗位代码</t>
  </si>
  <si>
    <t>岗位名称</t>
  </si>
  <si>
    <t>引进单位</t>
  </si>
  <si>
    <t>姓名</t>
  </si>
  <si>
    <t>性别</t>
  </si>
  <si>
    <t>身份证号码尾数</t>
  </si>
  <si>
    <t>民族</t>
  </si>
  <si>
    <t>01公共卫生岗位</t>
  </si>
  <si>
    <t>伊金霍洛旗疾病预防控制中心</t>
  </si>
  <si>
    <t>212X</t>
  </si>
  <si>
    <t>0025</t>
  </si>
  <si>
    <t>0322</t>
  </si>
  <si>
    <t>582X</t>
  </si>
  <si>
    <t>0012</t>
  </si>
  <si>
    <t>02检验岗位</t>
  </si>
  <si>
    <t>0346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</si>
</sst>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宋体"/>
      <family val="0"/>
    </font>
    <font>
      <b/>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horizontal="center" vertical="center"/>
    </xf>
    <xf numFmtId="0" fontId="0" fillId="0" borderId="9" xfId="0" applyBorder="1" applyAlignment="1">
      <alignment horizontal="center" vertical="center" wrapText="1"/>
    </xf>
    <xf numFmtId="0" fontId="0" fillId="33" borderId="9" xfId="0" applyFill="1" applyBorder="1" applyAlignment="1">
      <alignment horizontal="center" vertical="center"/>
    </xf>
    <xf numFmtId="49" fontId="0" fillId="33"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workbookViewId="0" topLeftCell="A1">
      <selection activeCell="L6" sqref="L5:L6"/>
    </sheetView>
  </sheetViews>
  <sheetFormatPr defaultColWidth="9.00390625" defaultRowHeight="16.5" customHeight="1"/>
  <cols>
    <col min="1" max="1" width="5.140625" style="2" customWidth="1"/>
    <col min="2" max="2" width="9.57421875" style="2" customWidth="1"/>
    <col min="3" max="3" width="14.421875" style="2" customWidth="1"/>
    <col min="4" max="4" width="27.00390625" style="0" customWidth="1"/>
    <col min="6" max="6" width="6.140625" style="0" customWidth="1"/>
    <col min="7" max="7" width="16.421875" style="0" customWidth="1"/>
    <col min="8" max="8" width="6.8515625" style="0" customWidth="1"/>
  </cols>
  <sheetData>
    <row r="1" spans="1:2" ht="36" customHeight="1">
      <c r="A1" s="3" t="s">
        <v>0</v>
      </c>
      <c r="B1" s="4"/>
    </row>
    <row r="2" spans="1:8" ht="36.75" customHeight="1">
      <c r="A2" s="5" t="s">
        <v>1</v>
      </c>
      <c r="B2" s="6"/>
      <c r="C2" s="6"/>
      <c r="D2" s="6"/>
      <c r="E2" s="6"/>
      <c r="F2" s="6"/>
      <c r="G2" s="6"/>
      <c r="H2" s="6"/>
    </row>
    <row r="3" spans="1:8" s="1" customFormat="1" ht="33" customHeight="1">
      <c r="A3" s="7" t="s">
        <v>2</v>
      </c>
      <c r="B3" s="7" t="s">
        <v>3</v>
      </c>
      <c r="C3" s="7" t="s">
        <v>4</v>
      </c>
      <c r="D3" s="7" t="s">
        <v>5</v>
      </c>
      <c r="E3" s="7" t="s">
        <v>6</v>
      </c>
      <c r="F3" s="7" t="s">
        <v>7</v>
      </c>
      <c r="G3" s="7" t="s">
        <v>8</v>
      </c>
      <c r="H3" s="7" t="s">
        <v>9</v>
      </c>
    </row>
    <row r="4" spans="1:8" ht="30.75" customHeight="1">
      <c r="A4" s="8">
        <v>1</v>
      </c>
      <c r="B4" s="8" t="str">
        <f aca="true" t="shared" si="0" ref="B4:B11">"401"</f>
        <v>401</v>
      </c>
      <c r="C4" s="8" t="s">
        <v>10</v>
      </c>
      <c r="D4" s="8" t="s">
        <v>11</v>
      </c>
      <c r="E4" s="8" t="str">
        <f>"张乐"</f>
        <v>张乐</v>
      </c>
      <c r="F4" s="8" t="str">
        <f>"女"</f>
        <v>女</v>
      </c>
      <c r="G4" s="8">
        <v>4527</v>
      </c>
      <c r="H4" s="8" t="str">
        <f>"汉族"</f>
        <v>汉族</v>
      </c>
    </row>
    <row r="5" spans="1:8" ht="30.75" customHeight="1">
      <c r="A5" s="8">
        <v>2</v>
      </c>
      <c r="B5" s="8" t="str">
        <f t="shared" si="0"/>
        <v>401</v>
      </c>
      <c r="C5" s="8" t="s">
        <v>10</v>
      </c>
      <c r="D5" s="8" t="s">
        <v>11</v>
      </c>
      <c r="E5" s="8" t="str">
        <f>"高媛"</f>
        <v>高媛</v>
      </c>
      <c r="F5" s="8" t="str">
        <f>"女"</f>
        <v>女</v>
      </c>
      <c r="G5" s="8" t="s">
        <v>12</v>
      </c>
      <c r="H5" s="8" t="str">
        <f>"汉族"</f>
        <v>汉族</v>
      </c>
    </row>
    <row r="6" spans="1:8" ht="30.75" customHeight="1">
      <c r="A6" s="8">
        <v>3</v>
      </c>
      <c r="B6" s="8" t="str">
        <f t="shared" si="0"/>
        <v>401</v>
      </c>
      <c r="C6" s="8" t="s">
        <v>10</v>
      </c>
      <c r="D6" s="8" t="s">
        <v>11</v>
      </c>
      <c r="E6" s="8" t="str">
        <f>"赵巍"</f>
        <v>赵巍</v>
      </c>
      <c r="F6" s="8" t="str">
        <f>"女"</f>
        <v>女</v>
      </c>
      <c r="G6" s="9" t="s">
        <v>13</v>
      </c>
      <c r="H6" s="8" t="str">
        <f>"汉族"</f>
        <v>汉族</v>
      </c>
    </row>
    <row r="7" spans="1:8" ht="30.75" customHeight="1">
      <c r="A7" s="8">
        <v>4</v>
      </c>
      <c r="B7" s="8" t="str">
        <f t="shared" si="0"/>
        <v>401</v>
      </c>
      <c r="C7" s="8" t="s">
        <v>10</v>
      </c>
      <c r="D7" s="8" t="s">
        <v>11</v>
      </c>
      <c r="E7" s="8" t="str">
        <f>"薛芬"</f>
        <v>薛芬</v>
      </c>
      <c r="F7" s="8" t="str">
        <f>"女"</f>
        <v>女</v>
      </c>
      <c r="G7" s="9" t="s">
        <v>14</v>
      </c>
      <c r="H7" s="8" t="str">
        <f>"汉族"</f>
        <v>汉族</v>
      </c>
    </row>
    <row r="8" spans="1:8" ht="30.75" customHeight="1">
      <c r="A8" s="8">
        <v>5</v>
      </c>
      <c r="B8" s="8" t="str">
        <f t="shared" si="0"/>
        <v>401</v>
      </c>
      <c r="C8" s="8" t="s">
        <v>10</v>
      </c>
      <c r="D8" s="8" t="s">
        <v>11</v>
      </c>
      <c r="E8" s="8" t="str">
        <f>"高金龙"</f>
        <v>高金龙</v>
      </c>
      <c r="F8" s="8" t="str">
        <f>"男"</f>
        <v>男</v>
      </c>
      <c r="G8" s="8">
        <v>4519</v>
      </c>
      <c r="H8" s="8" t="str">
        <f>"汉族"</f>
        <v>汉族</v>
      </c>
    </row>
    <row r="9" spans="1:8" ht="30.75" customHeight="1">
      <c r="A9" s="8">
        <v>6</v>
      </c>
      <c r="B9" s="8" t="str">
        <f t="shared" si="0"/>
        <v>401</v>
      </c>
      <c r="C9" s="8" t="s">
        <v>10</v>
      </c>
      <c r="D9" s="8" t="s">
        <v>11</v>
      </c>
      <c r="E9" s="8" t="str">
        <f>"赵艳梅"</f>
        <v>赵艳梅</v>
      </c>
      <c r="F9" s="8" t="str">
        <f>"女"</f>
        <v>女</v>
      </c>
      <c r="G9" s="8">
        <v>3325</v>
      </c>
      <c r="H9" s="8" t="str">
        <f>"汉族"</f>
        <v>汉族</v>
      </c>
    </row>
    <row r="10" spans="1:8" ht="30.75" customHeight="1">
      <c r="A10" s="8">
        <v>7</v>
      </c>
      <c r="B10" s="8" t="str">
        <f t="shared" si="0"/>
        <v>401</v>
      </c>
      <c r="C10" s="8" t="s">
        <v>10</v>
      </c>
      <c r="D10" s="8" t="s">
        <v>11</v>
      </c>
      <c r="E10" s="8" t="str">
        <f>"郝丽"</f>
        <v>郝丽</v>
      </c>
      <c r="F10" s="8" t="str">
        <f>"女"</f>
        <v>女</v>
      </c>
      <c r="G10" s="8" t="s">
        <v>15</v>
      </c>
      <c r="H10" s="8" t="str">
        <f>"汉族"</f>
        <v>汉族</v>
      </c>
    </row>
    <row r="11" spans="1:8" ht="30.75" customHeight="1">
      <c r="A11" s="8">
        <v>8</v>
      </c>
      <c r="B11" s="8" t="str">
        <f t="shared" si="0"/>
        <v>401</v>
      </c>
      <c r="C11" s="8" t="s">
        <v>10</v>
      </c>
      <c r="D11" s="8" t="s">
        <v>11</v>
      </c>
      <c r="E11" s="8" t="str">
        <f>"李广挥"</f>
        <v>李广挥</v>
      </c>
      <c r="F11" s="8" t="str">
        <f>"男"</f>
        <v>男</v>
      </c>
      <c r="G11" s="9" t="s">
        <v>16</v>
      </c>
      <c r="H11" s="8" t="str">
        <f>"汉族"</f>
        <v>汉族</v>
      </c>
    </row>
    <row r="12" spans="1:8" ht="30.75" customHeight="1">
      <c r="A12" s="8">
        <v>1</v>
      </c>
      <c r="B12" s="8" t="str">
        <f>"402"</f>
        <v>402</v>
      </c>
      <c r="C12" s="8" t="s">
        <v>17</v>
      </c>
      <c r="D12" s="8" t="s">
        <v>11</v>
      </c>
      <c r="E12" s="8" t="str">
        <f>"杜振国"</f>
        <v>杜振国</v>
      </c>
      <c r="F12" s="8" t="str">
        <f>"男"</f>
        <v>男</v>
      </c>
      <c r="G12" s="8">
        <v>8011</v>
      </c>
      <c r="H12" s="8" t="str">
        <f>"汉族"</f>
        <v>汉族</v>
      </c>
    </row>
    <row r="13" spans="1:8" ht="30.75" customHeight="1">
      <c r="A13" s="8">
        <v>2</v>
      </c>
      <c r="B13" s="8" t="str">
        <f>"402"</f>
        <v>402</v>
      </c>
      <c r="C13" s="8" t="s">
        <v>17</v>
      </c>
      <c r="D13" s="8" t="s">
        <v>11</v>
      </c>
      <c r="E13" s="8" t="str">
        <f>"冯娜"</f>
        <v>冯娜</v>
      </c>
      <c r="F13" s="8" t="str">
        <f>"女"</f>
        <v>女</v>
      </c>
      <c r="G13" s="8">
        <v>2769</v>
      </c>
      <c r="H13" s="8" t="str">
        <f>"汉族"</f>
        <v>汉族</v>
      </c>
    </row>
    <row r="14" spans="1:8" ht="30.75" customHeight="1">
      <c r="A14" s="8">
        <v>3</v>
      </c>
      <c r="B14" s="8" t="str">
        <f>"402"</f>
        <v>402</v>
      </c>
      <c r="C14" s="8" t="s">
        <v>17</v>
      </c>
      <c r="D14" s="8" t="s">
        <v>11</v>
      </c>
      <c r="E14" s="8" t="str">
        <f>"刘玲佟"</f>
        <v>刘玲佟</v>
      </c>
      <c r="F14" s="8" t="str">
        <f>"女"</f>
        <v>女</v>
      </c>
      <c r="G14" s="8">
        <v>6921</v>
      </c>
      <c r="H14" s="8" t="str">
        <f>"汉族"</f>
        <v>汉族</v>
      </c>
    </row>
    <row r="15" spans="1:8" ht="30.75" customHeight="1">
      <c r="A15" s="8">
        <v>4</v>
      </c>
      <c r="B15" s="8" t="str">
        <f>"402"</f>
        <v>402</v>
      </c>
      <c r="C15" s="8" t="s">
        <v>17</v>
      </c>
      <c r="D15" s="8" t="s">
        <v>11</v>
      </c>
      <c r="E15" s="8" t="str">
        <f>"赵玉芳"</f>
        <v>赵玉芳</v>
      </c>
      <c r="F15" s="8" t="str">
        <f>"女"</f>
        <v>女</v>
      </c>
      <c r="G15" s="8">
        <v>4521</v>
      </c>
      <c r="H15" s="8" t="str">
        <f>"汉族"</f>
        <v>汉族</v>
      </c>
    </row>
    <row r="16" spans="1:8" ht="30.75" customHeight="1">
      <c r="A16" s="8">
        <v>5</v>
      </c>
      <c r="B16" s="8" t="str">
        <f>"402"</f>
        <v>402</v>
      </c>
      <c r="C16" s="8" t="s">
        <v>17</v>
      </c>
      <c r="D16" s="8" t="s">
        <v>11</v>
      </c>
      <c r="E16" s="8" t="str">
        <f>"田宇"</f>
        <v>田宇</v>
      </c>
      <c r="F16" s="8" t="str">
        <f>"男"</f>
        <v>男</v>
      </c>
      <c r="G16" s="8">
        <v>4233</v>
      </c>
      <c r="H16" s="8" t="str">
        <f>"汉族"</f>
        <v>汉族</v>
      </c>
    </row>
    <row r="17" spans="1:8" ht="30.75" customHeight="1">
      <c r="A17" s="8">
        <v>6</v>
      </c>
      <c r="B17" s="8" t="str">
        <f>"402"</f>
        <v>402</v>
      </c>
      <c r="C17" s="8" t="s">
        <v>17</v>
      </c>
      <c r="D17" s="8" t="s">
        <v>11</v>
      </c>
      <c r="E17" s="8" t="str">
        <f>"寇丽"</f>
        <v>寇丽</v>
      </c>
      <c r="F17" s="8" t="str">
        <f>"女"</f>
        <v>女</v>
      </c>
      <c r="G17" s="9" t="s">
        <v>18</v>
      </c>
      <c r="H17" s="8" t="str">
        <f>"汉族"</f>
        <v>汉族</v>
      </c>
    </row>
    <row r="18" spans="1:8" ht="30.75" customHeight="1">
      <c r="A18" s="8">
        <v>7</v>
      </c>
      <c r="B18" s="8" t="str">
        <f>"402"</f>
        <v>402</v>
      </c>
      <c r="C18" s="8" t="s">
        <v>17</v>
      </c>
      <c r="D18" s="8" t="s">
        <v>11</v>
      </c>
      <c r="E18" s="8" t="str">
        <f>"余晓江"</f>
        <v>余晓江</v>
      </c>
      <c r="F18" s="8" t="str">
        <f>"男"</f>
        <v>男</v>
      </c>
      <c r="G18" s="8">
        <v>6714</v>
      </c>
      <c r="H18" s="8" t="str">
        <f>"汉族"</f>
        <v>汉族</v>
      </c>
    </row>
    <row r="19" spans="1:8" ht="30.75" customHeight="1">
      <c r="A19" s="8">
        <v>8</v>
      </c>
      <c r="B19" s="8" t="str">
        <f>"402"</f>
        <v>402</v>
      </c>
      <c r="C19" s="8" t="s">
        <v>17</v>
      </c>
      <c r="D19" s="8" t="s">
        <v>11</v>
      </c>
      <c r="E19" s="8" t="str">
        <f>"胡静静"</f>
        <v>胡静静</v>
      </c>
      <c r="F19" s="8" t="str">
        <f>"女"</f>
        <v>女</v>
      </c>
      <c r="G19" s="8">
        <v>1746</v>
      </c>
      <c r="H19" s="8" t="str">
        <f>"汉族"</f>
        <v>汉族</v>
      </c>
    </row>
  </sheetData>
  <sheetProtection/>
  <mergeCells count="2">
    <mergeCell ref="A1:B1"/>
    <mergeCell ref="A2:H2"/>
  </mergeCells>
  <printOptions/>
  <pageMargins left="0.5548611111111111" right="0.5548611111111111" top="0.60625" bottom="0.60625" header="0.5" footer="0.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dcterms:created xsi:type="dcterms:W3CDTF">2022-12-16T12:34:54Z</dcterms:created>
  <dcterms:modified xsi:type="dcterms:W3CDTF">2022-12-28T06:43:32Z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E2839F2AE8714C01B0AD66EF8D6B35AF</vt:lpwstr>
  </property>
  <property fmtid="{D5CDD505-2E9C-101B-9397-08002B2CF9AE}" pid="4" name="KSOProductBuildV">
    <vt:lpwstr>2052-11.1.0.12980</vt:lpwstr>
  </property>
</Properties>
</file>