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_FilterDatabase" localSheetId="0" hidden="1">'Sheet1'!$A$3:$M$14</definedName>
  </definedNames>
  <calcPr fullCalcOnLoad="1"/>
</workbook>
</file>

<file path=xl/sharedStrings.xml><?xml version="1.0" encoding="utf-8"?>
<sst xmlns="http://schemas.openxmlformats.org/spreadsheetml/2006/main" count="72" uniqueCount="42">
  <si>
    <t>考生总成绩及入围体检人员名单</t>
  </si>
  <si>
    <t>西村街道</t>
  </si>
  <si>
    <t>（盖章）</t>
  </si>
  <si>
    <t>序号</t>
  </si>
  <si>
    <t>报考街道</t>
  </si>
  <si>
    <t>准考证号</t>
  </si>
  <si>
    <t>姓名</t>
  </si>
  <si>
    <t>性别</t>
  </si>
  <si>
    <t>笔试成绩</t>
  </si>
  <si>
    <t>折算分数</t>
  </si>
  <si>
    <t>面试成绩</t>
  </si>
  <si>
    <t>综合总分</t>
  </si>
  <si>
    <t>名次</t>
  </si>
  <si>
    <t>是否进入体检与考察</t>
  </si>
  <si>
    <t>备注</t>
  </si>
  <si>
    <t>521012024</t>
  </si>
  <si>
    <t>黄*文</t>
  </si>
  <si>
    <t>男</t>
  </si>
  <si>
    <t>是</t>
  </si>
  <si>
    <t>521018017</t>
  </si>
  <si>
    <t>许*虹</t>
  </si>
  <si>
    <t>女</t>
  </si>
  <si>
    <t>521026016</t>
  </si>
  <si>
    <t>姚*苑</t>
  </si>
  <si>
    <t>521025019</t>
  </si>
  <si>
    <t>王*滢</t>
  </si>
  <si>
    <t>521031004</t>
  </si>
  <si>
    <t>王*</t>
  </si>
  <si>
    <t>521022022</t>
  </si>
  <si>
    <t>丁*</t>
  </si>
  <si>
    <t>否</t>
  </si>
  <si>
    <t>521025010</t>
  </si>
  <si>
    <t>刘*宁</t>
  </si>
  <si>
    <t>521021010</t>
  </si>
  <si>
    <t>李*燕</t>
  </si>
  <si>
    <t>521034001</t>
  </si>
  <si>
    <t>孙*媛</t>
  </si>
  <si>
    <t>521017024</t>
  </si>
  <si>
    <t>胡*星</t>
  </si>
  <si>
    <t>521027022</t>
  </si>
  <si>
    <t>关*仪</t>
  </si>
  <si>
    <t>63.7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</si>
</sst>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1"/>
      <color indexed="8"/>
      <name val="仿宋"/>
      <family val="3"/>
    </font>
    <font>
      <sz val="12"/>
      <color indexed="8"/>
      <name val="仿宋"/>
      <family val="3"/>
    </font>
    <font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2"/>
      <color rgb="FF000000"/>
      <name val="宋体"/>
      <family val="0"/>
    </font>
    <font>
      <sz val="11"/>
      <color rgb="FF000000"/>
      <name val="仿宋"/>
      <family val="3"/>
    </font>
    <font>
      <sz val="12"/>
      <color rgb="FF000000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>
        <color indexed="8"/>
      </left>
      <right style="medium">
        <color rgb="FF000000"/>
      </right>
      <top style="medium">
        <color indexed="8"/>
      </top>
      <bottom style="medium">
        <color rgb="FF000000"/>
      </bottom>
    </border>
    <border>
      <left style="medium"/>
      <right style="medium">
        <color rgb="FF000000"/>
      </right>
      <top style="medium">
        <color indexed="8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indexed="8"/>
      </top>
      <bottom style="medium">
        <color rgb="FF000000"/>
      </bottom>
    </border>
    <border>
      <left style="medium">
        <color indexed="8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4" fillId="0" borderId="3" applyNumberFormat="0" applyFill="0" applyAlignment="0" applyProtection="0"/>
    <xf numFmtId="0" fontId="7" fillId="7" borderId="0" applyNumberFormat="0" applyBorder="0" applyAlignment="0" applyProtection="0"/>
    <xf numFmtId="0" fontId="15" fillId="0" borderId="4" applyNumberFormat="0" applyFill="0" applyAlignment="0" applyProtection="0"/>
    <xf numFmtId="0" fontId="7" fillId="3" borderId="0" applyNumberFormat="0" applyBorder="0" applyAlignment="0" applyProtection="0"/>
    <xf numFmtId="0" fontId="12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0" fillId="9" borderId="0" applyNumberFormat="0" applyBorder="0" applyAlignment="0" applyProtection="0"/>
    <xf numFmtId="0" fontId="7" fillId="10" borderId="0" applyNumberFormat="0" applyBorder="0" applyAlignment="0" applyProtection="0"/>
    <xf numFmtId="0" fontId="8" fillId="0" borderId="7" applyNumberFormat="0" applyFill="0" applyAlignment="0" applyProtection="0"/>
    <xf numFmtId="0" fontId="23" fillId="0" borderId="8" applyNumberFormat="0" applyFill="0" applyAlignment="0" applyProtection="0"/>
    <xf numFmtId="0" fontId="20" fillId="9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7" fillId="16" borderId="0" applyNumberFormat="0" applyBorder="0" applyAlignment="0" applyProtection="0"/>
    <xf numFmtId="0" fontId="0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49" fontId="26" fillId="0" borderId="14" xfId="0" applyNumberFormat="1" applyFont="1" applyFill="1" applyBorder="1" applyAlignment="1">
      <alignment horizontal="center" vertical="center" wrapText="1"/>
    </xf>
    <xf numFmtId="49" fontId="27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="90" zoomScaleNormal="90" zoomScaleSheetLayoutView="100" workbookViewId="0" topLeftCell="A1">
      <selection activeCell="N4" sqref="N4"/>
    </sheetView>
  </sheetViews>
  <sheetFormatPr defaultColWidth="9.00390625" defaultRowHeight="13.5"/>
  <cols>
    <col min="1" max="2" width="11.625" style="0" customWidth="1"/>
    <col min="3" max="3" width="14.625" style="0" customWidth="1"/>
    <col min="4" max="4" width="10.375" style="1" customWidth="1"/>
    <col min="5" max="5" width="5.375" style="0" customWidth="1"/>
    <col min="12" max="12" width="10.625" style="0" customWidth="1"/>
    <col min="13" max="13" width="11.25390625" style="0" customWidth="1"/>
  </cols>
  <sheetData>
    <row r="1" spans="1:13" ht="27" customHeight="1">
      <c r="A1" s="2" t="s">
        <v>0</v>
      </c>
      <c r="B1" s="2"/>
      <c r="C1" s="3"/>
      <c r="D1" s="4"/>
      <c r="E1" s="3"/>
      <c r="F1" s="3"/>
      <c r="G1" s="3"/>
      <c r="H1" s="3"/>
      <c r="I1" s="3"/>
      <c r="J1" s="3"/>
      <c r="K1" s="3"/>
      <c r="L1" s="3"/>
      <c r="M1" s="3"/>
    </row>
    <row r="2" spans="1:13" ht="30" customHeight="1">
      <c r="A2" s="5" t="s">
        <v>1</v>
      </c>
      <c r="B2" s="5"/>
      <c r="C2" s="6" t="s">
        <v>2</v>
      </c>
      <c r="D2" s="7"/>
      <c r="E2" s="8"/>
      <c r="F2" s="8"/>
      <c r="G2" s="8"/>
      <c r="H2" s="8"/>
      <c r="I2" s="8"/>
      <c r="J2" s="8"/>
      <c r="K2" s="8"/>
      <c r="L2" s="8"/>
      <c r="M2" s="8"/>
    </row>
    <row r="3" spans="1:13" ht="39.75" customHeight="1">
      <c r="A3" s="9" t="s">
        <v>3</v>
      </c>
      <c r="B3" s="10" t="s">
        <v>4</v>
      </c>
      <c r="C3" s="11" t="s">
        <v>5</v>
      </c>
      <c r="D3" s="12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9</v>
      </c>
      <c r="J3" s="11" t="s">
        <v>11</v>
      </c>
      <c r="K3" s="11" t="s">
        <v>12</v>
      </c>
      <c r="L3" s="20" t="s">
        <v>13</v>
      </c>
      <c r="M3" s="11" t="s">
        <v>14</v>
      </c>
    </row>
    <row r="4" spans="1:13" ht="30" customHeight="1">
      <c r="A4" s="13">
        <v>1</v>
      </c>
      <c r="B4" s="14" t="s">
        <v>1</v>
      </c>
      <c r="C4" s="15" t="s">
        <v>15</v>
      </c>
      <c r="D4" s="16" t="s">
        <v>16</v>
      </c>
      <c r="E4" s="17" t="s">
        <v>17</v>
      </c>
      <c r="F4" s="15">
        <v>72.6</v>
      </c>
      <c r="G4" s="18">
        <f>ROUND(F4*60%,2)</f>
        <v>43.56</v>
      </c>
      <c r="H4" s="18">
        <v>79.67</v>
      </c>
      <c r="I4" s="18">
        <f>ROUND(H4*40%,2)</f>
        <v>31.87</v>
      </c>
      <c r="J4" s="18">
        <f>G4+I4</f>
        <v>75.43</v>
      </c>
      <c r="K4" s="18">
        <v>1</v>
      </c>
      <c r="L4" s="17" t="s">
        <v>18</v>
      </c>
      <c r="M4" s="21"/>
    </row>
    <row r="5" spans="1:13" ht="30" customHeight="1">
      <c r="A5" s="13">
        <v>2</v>
      </c>
      <c r="B5" s="14" t="s">
        <v>1</v>
      </c>
      <c r="C5" s="15" t="s">
        <v>19</v>
      </c>
      <c r="D5" s="16" t="s">
        <v>20</v>
      </c>
      <c r="E5" s="17" t="s">
        <v>21</v>
      </c>
      <c r="F5" s="15">
        <v>65.2</v>
      </c>
      <c r="G5" s="18">
        <f aca="true" t="shared" si="0" ref="G5:G14">ROUND(F5*60%,2)</f>
        <v>39.12</v>
      </c>
      <c r="H5" s="18">
        <v>84</v>
      </c>
      <c r="I5" s="18">
        <f aca="true" t="shared" si="1" ref="I5:I14">ROUND(H5*40%,2)</f>
        <v>33.6</v>
      </c>
      <c r="J5" s="18">
        <f aca="true" t="shared" si="2" ref="J5:J14">G5+I5</f>
        <v>72.72</v>
      </c>
      <c r="K5" s="18">
        <v>2</v>
      </c>
      <c r="L5" s="17" t="s">
        <v>18</v>
      </c>
      <c r="M5" s="21"/>
    </row>
    <row r="6" spans="1:13" ht="30" customHeight="1">
      <c r="A6" s="13">
        <v>3</v>
      </c>
      <c r="B6" s="14" t="s">
        <v>1</v>
      </c>
      <c r="C6" s="15" t="s">
        <v>22</v>
      </c>
      <c r="D6" s="16" t="s">
        <v>23</v>
      </c>
      <c r="E6" s="17" t="s">
        <v>21</v>
      </c>
      <c r="F6" s="15">
        <v>65.6</v>
      </c>
      <c r="G6" s="18">
        <f t="shared" si="0"/>
        <v>39.36</v>
      </c>
      <c r="H6" s="18">
        <v>80</v>
      </c>
      <c r="I6" s="18">
        <f t="shared" si="1"/>
        <v>32</v>
      </c>
      <c r="J6" s="18">
        <f t="shared" si="2"/>
        <v>71.36</v>
      </c>
      <c r="K6" s="18">
        <v>3</v>
      </c>
      <c r="L6" s="17" t="s">
        <v>18</v>
      </c>
      <c r="M6" s="21"/>
    </row>
    <row r="7" spans="1:13" ht="30" customHeight="1">
      <c r="A7" s="13">
        <v>4</v>
      </c>
      <c r="B7" s="14" t="s">
        <v>1</v>
      </c>
      <c r="C7" s="15" t="s">
        <v>24</v>
      </c>
      <c r="D7" s="16" t="s">
        <v>25</v>
      </c>
      <c r="E7" s="17" t="s">
        <v>21</v>
      </c>
      <c r="F7" s="15">
        <v>66.7</v>
      </c>
      <c r="G7" s="18">
        <f t="shared" si="0"/>
        <v>40.02</v>
      </c>
      <c r="H7" s="18">
        <v>76.33</v>
      </c>
      <c r="I7" s="18">
        <f t="shared" si="1"/>
        <v>30.53</v>
      </c>
      <c r="J7" s="18">
        <f t="shared" si="2"/>
        <v>70.55000000000001</v>
      </c>
      <c r="K7" s="18">
        <v>4</v>
      </c>
      <c r="L7" s="17" t="s">
        <v>18</v>
      </c>
      <c r="M7" s="21"/>
    </row>
    <row r="8" spans="1:13" ht="30" customHeight="1">
      <c r="A8" s="13">
        <v>5</v>
      </c>
      <c r="B8" s="14" t="s">
        <v>1</v>
      </c>
      <c r="C8" s="15" t="s">
        <v>26</v>
      </c>
      <c r="D8" s="16" t="s">
        <v>27</v>
      </c>
      <c r="E8" s="17" t="s">
        <v>21</v>
      </c>
      <c r="F8" s="15">
        <v>67.7</v>
      </c>
      <c r="G8" s="18">
        <f t="shared" si="0"/>
        <v>40.62</v>
      </c>
      <c r="H8" s="18">
        <v>72</v>
      </c>
      <c r="I8" s="18">
        <f t="shared" si="1"/>
        <v>28.8</v>
      </c>
      <c r="J8" s="18">
        <f t="shared" si="2"/>
        <v>69.42</v>
      </c>
      <c r="K8" s="18">
        <v>5</v>
      </c>
      <c r="L8" s="17" t="s">
        <v>18</v>
      </c>
      <c r="M8" s="21"/>
    </row>
    <row r="9" spans="1:13" ht="30" customHeight="1">
      <c r="A9" s="13">
        <v>6</v>
      </c>
      <c r="B9" s="14" t="s">
        <v>1</v>
      </c>
      <c r="C9" s="15" t="s">
        <v>28</v>
      </c>
      <c r="D9" s="16" t="s">
        <v>29</v>
      </c>
      <c r="E9" s="17" t="s">
        <v>21</v>
      </c>
      <c r="F9" s="15">
        <v>61.7</v>
      </c>
      <c r="G9" s="18">
        <f t="shared" si="0"/>
        <v>37.02</v>
      </c>
      <c r="H9" s="19">
        <v>73.67</v>
      </c>
      <c r="I9" s="18">
        <f t="shared" si="1"/>
        <v>29.47</v>
      </c>
      <c r="J9" s="18">
        <f t="shared" si="2"/>
        <v>66.49000000000001</v>
      </c>
      <c r="K9" s="18">
        <v>6</v>
      </c>
      <c r="L9" s="17" t="s">
        <v>30</v>
      </c>
      <c r="M9" s="21"/>
    </row>
    <row r="10" spans="1:13" ht="30" customHeight="1">
      <c r="A10" s="13">
        <v>7</v>
      </c>
      <c r="B10" s="14" t="s">
        <v>1</v>
      </c>
      <c r="C10" s="15" t="s">
        <v>31</v>
      </c>
      <c r="D10" s="16" t="s">
        <v>32</v>
      </c>
      <c r="E10" s="17" t="s">
        <v>21</v>
      </c>
      <c r="F10" s="15">
        <v>64.2</v>
      </c>
      <c r="G10" s="18">
        <f t="shared" si="0"/>
        <v>38.52</v>
      </c>
      <c r="H10" s="18">
        <v>69</v>
      </c>
      <c r="I10" s="18">
        <f t="shared" si="1"/>
        <v>27.6</v>
      </c>
      <c r="J10" s="18">
        <f t="shared" si="2"/>
        <v>66.12</v>
      </c>
      <c r="K10" s="18">
        <v>7</v>
      </c>
      <c r="L10" s="17" t="s">
        <v>30</v>
      </c>
      <c r="M10" s="21"/>
    </row>
    <row r="11" spans="1:13" ht="30" customHeight="1">
      <c r="A11" s="13">
        <v>8</v>
      </c>
      <c r="B11" s="14" t="s">
        <v>1</v>
      </c>
      <c r="C11" s="15" t="s">
        <v>33</v>
      </c>
      <c r="D11" s="16" t="s">
        <v>34</v>
      </c>
      <c r="E11" s="17" t="s">
        <v>21</v>
      </c>
      <c r="F11" s="15">
        <v>60.6</v>
      </c>
      <c r="G11" s="18">
        <f t="shared" si="0"/>
        <v>36.36</v>
      </c>
      <c r="H11" s="19">
        <v>73.33</v>
      </c>
      <c r="I11" s="18">
        <f t="shared" si="1"/>
        <v>29.33</v>
      </c>
      <c r="J11" s="18">
        <f t="shared" si="2"/>
        <v>65.69</v>
      </c>
      <c r="K11" s="18">
        <v>8</v>
      </c>
      <c r="L11" s="17" t="s">
        <v>30</v>
      </c>
      <c r="M11" s="21"/>
    </row>
    <row r="12" spans="1:13" ht="30" customHeight="1">
      <c r="A12" s="13">
        <v>9</v>
      </c>
      <c r="B12" s="14" t="s">
        <v>1</v>
      </c>
      <c r="C12" s="15" t="s">
        <v>35</v>
      </c>
      <c r="D12" s="16" t="s">
        <v>36</v>
      </c>
      <c r="E12" s="17" t="s">
        <v>21</v>
      </c>
      <c r="F12" s="15">
        <v>64</v>
      </c>
      <c r="G12" s="18">
        <f t="shared" si="0"/>
        <v>38.4</v>
      </c>
      <c r="H12" s="18">
        <v>66.67</v>
      </c>
      <c r="I12" s="18">
        <f t="shared" si="1"/>
        <v>26.67</v>
      </c>
      <c r="J12" s="18">
        <f t="shared" si="2"/>
        <v>65.07</v>
      </c>
      <c r="K12" s="18">
        <v>9</v>
      </c>
      <c r="L12" s="17" t="s">
        <v>30</v>
      </c>
      <c r="M12" s="21"/>
    </row>
    <row r="13" spans="1:13" ht="30" customHeight="1">
      <c r="A13" s="13">
        <v>10</v>
      </c>
      <c r="B13" s="14" t="s">
        <v>1</v>
      </c>
      <c r="C13" s="15" t="s">
        <v>37</v>
      </c>
      <c r="D13" s="16" t="s">
        <v>38</v>
      </c>
      <c r="E13" s="17" t="s">
        <v>17</v>
      </c>
      <c r="F13" s="15">
        <v>62.7</v>
      </c>
      <c r="G13" s="18">
        <f t="shared" si="0"/>
        <v>37.62</v>
      </c>
      <c r="H13" s="19">
        <v>67.67</v>
      </c>
      <c r="I13" s="18">
        <f t="shared" si="1"/>
        <v>27.07</v>
      </c>
      <c r="J13" s="18">
        <f t="shared" si="2"/>
        <v>64.69</v>
      </c>
      <c r="K13" s="18">
        <v>10</v>
      </c>
      <c r="L13" s="17" t="s">
        <v>30</v>
      </c>
      <c r="M13" s="21"/>
    </row>
    <row r="14" spans="1:13" ht="30" customHeight="1">
      <c r="A14" s="13">
        <v>11</v>
      </c>
      <c r="B14" s="14" t="s">
        <v>1</v>
      </c>
      <c r="C14" s="15" t="s">
        <v>39</v>
      </c>
      <c r="D14" s="16" t="s">
        <v>40</v>
      </c>
      <c r="E14" s="17" t="s">
        <v>21</v>
      </c>
      <c r="F14" s="15" t="s">
        <v>41</v>
      </c>
      <c r="G14" s="18">
        <f t="shared" si="0"/>
        <v>38.22</v>
      </c>
      <c r="H14" s="18">
        <v>65.67</v>
      </c>
      <c r="I14" s="18">
        <f t="shared" si="1"/>
        <v>26.27</v>
      </c>
      <c r="J14" s="18">
        <f t="shared" si="2"/>
        <v>64.49</v>
      </c>
      <c r="K14" s="18">
        <v>11</v>
      </c>
      <c r="L14" s="17" t="s">
        <v>30</v>
      </c>
      <c r="M14" s="21"/>
    </row>
  </sheetData>
  <sheetProtection/>
  <autoFilter ref="A3:M14"/>
  <mergeCells count="1">
    <mergeCell ref="A1:M1"/>
  </mergeCells>
  <printOptions horizontalCentered="1" verticalCentered="1"/>
  <pageMargins left="0.39305555555555555" right="0.4722222222222222" top="0.4722222222222222" bottom="0.2361111111111111" header="0.39305555555555555" footer="0.393055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西村街_陈尧</dc:creator>
  <cp:keywords/>
  <dc:description/>
  <cp:lastModifiedBy>西村街管理员</cp:lastModifiedBy>
  <dcterms:created xsi:type="dcterms:W3CDTF">2020-09-28T06:43:43Z</dcterms:created>
  <dcterms:modified xsi:type="dcterms:W3CDTF">2022-12-28T01:29:02Z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2052-11.8.2.10972</vt:lpwstr>
  </property>
  <property fmtid="{D5CDD505-2E9C-101B-9397-08002B2CF9AE}" pid="4" name="I">
    <vt:lpwstr>5D8A1370F7FA4C39B4A475ABF5283DD7</vt:lpwstr>
  </property>
</Properties>
</file>