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197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<sst xmlns="http://schemas.openxmlformats.org/spreadsheetml/2006/main" count="985" uniqueCount="557">
  <si>
    <t>2022年下半年事业单位公开招聘工作人员面试成绩、考试总成绩和进入体检考察人员名单</t>
  </si>
  <si>
    <t>序号</t>
  </si>
  <si>
    <t>姓名</t>
  </si>
  <si>
    <t>岗位代码</t>
  </si>
  <si>
    <t>准考证号</t>
  </si>
  <si>
    <t>招聘单位</t>
  </si>
  <si>
    <t>岗位简称</t>
  </si>
  <si>
    <t>招聘人数</t>
  </si>
  <si>
    <t>面试成绩</t>
  </si>
  <si>
    <t>笔试成绩</t>
  </si>
  <si>
    <t>考试总成绩</t>
  </si>
  <si>
    <t>是否进入体检考察</t>
  </si>
  <si>
    <t>职测分数</t>
  </si>
  <si>
    <t>综合分数</t>
  </si>
  <si>
    <t>退役士兵加分</t>
  </si>
  <si>
    <t>笔试总成绩</t>
  </si>
  <si>
    <t>1</t>
  </si>
  <si>
    <t>胡斯杨</t>
  </si>
  <si>
    <t>612201110256</t>
  </si>
  <si>
    <t>1161010804908</t>
  </si>
  <si>
    <t>周至县黑河管理站</t>
  </si>
  <si>
    <t>综合管理</t>
  </si>
  <si>
    <t>2</t>
  </si>
  <si>
    <t>喻诗涵</t>
  </si>
  <si>
    <t>1161010804910</t>
  </si>
  <si>
    <t>3</t>
  </si>
  <si>
    <t>王利哲</t>
  </si>
  <si>
    <t>1161010804911</t>
  </si>
  <si>
    <t>是</t>
  </si>
  <si>
    <t>4</t>
  </si>
  <si>
    <t>舒展</t>
  </si>
  <si>
    <t>612201110257</t>
  </si>
  <si>
    <t>1161010804928</t>
  </si>
  <si>
    <t>周至县医疗保障基金监管中心</t>
  </si>
  <si>
    <t>网络管理</t>
  </si>
  <si>
    <t>5</t>
  </si>
  <si>
    <t>姚驰</t>
  </si>
  <si>
    <t>1161010805019</t>
  </si>
  <si>
    <t>6</t>
  </si>
  <si>
    <t>曹斌</t>
  </si>
  <si>
    <t>1161010805106</t>
  </si>
  <si>
    <t>缺考</t>
  </si>
  <si>
    <t>7</t>
  </si>
  <si>
    <t>赵鼎</t>
  </si>
  <si>
    <t>612201110258</t>
  </si>
  <si>
    <t>1161010805116</t>
  </si>
  <si>
    <t>周至县西部智能装备产业园服务中心</t>
  </si>
  <si>
    <t>8</t>
  </si>
  <si>
    <t>李恩</t>
  </si>
  <si>
    <t>1161010805122</t>
  </si>
  <si>
    <t>9</t>
  </si>
  <si>
    <t>赵堃</t>
  </si>
  <si>
    <t>1161010805124</t>
  </si>
  <si>
    <t>10</t>
  </si>
  <si>
    <t>张紫娟</t>
  </si>
  <si>
    <t>612201110278</t>
  </si>
  <si>
    <t>1161010805201</t>
  </si>
  <si>
    <t>周至县多种经营发展服务中心</t>
  </si>
  <si>
    <t>农技推广</t>
  </si>
  <si>
    <t>11</t>
  </si>
  <si>
    <t>吴伟</t>
  </si>
  <si>
    <t>1161010805206</t>
  </si>
  <si>
    <t>12</t>
  </si>
  <si>
    <t>吕飞燕</t>
  </si>
  <si>
    <t>1161010805208</t>
  </si>
  <si>
    <t>13</t>
  </si>
  <si>
    <t>彭宁静</t>
  </si>
  <si>
    <t>1161010805214</t>
  </si>
  <si>
    <t>14</t>
  </si>
  <si>
    <t>李瑜</t>
  </si>
  <si>
    <t>1161010805218</t>
  </si>
  <si>
    <t>15</t>
  </si>
  <si>
    <t>郭婷婷</t>
  </si>
  <si>
    <t>612201110279</t>
  </si>
  <si>
    <t>1161010805220</t>
  </si>
  <si>
    <t>陕西周至黑河湿地省级自然保护区管理中心（陕西黑河珍稀水生野生动物自然保护区管理中心）</t>
  </si>
  <si>
    <t>工程管理</t>
  </si>
  <si>
    <t>16</t>
  </si>
  <si>
    <t>杨睿鑫</t>
  </si>
  <si>
    <t>1161010900225</t>
  </si>
  <si>
    <t>17</t>
  </si>
  <si>
    <t>高崟栋</t>
  </si>
  <si>
    <t>612201110280</t>
  </si>
  <si>
    <t>1161010900305</t>
  </si>
  <si>
    <t>周至县国有厚畛子生态实验林场</t>
  </si>
  <si>
    <t>森林旅游营销</t>
  </si>
  <si>
    <t>18</t>
  </si>
  <si>
    <t>胡亚茹</t>
  </si>
  <si>
    <t>1161010900309</t>
  </si>
  <si>
    <t>19</t>
  </si>
  <si>
    <t>高洁</t>
  </si>
  <si>
    <t>612201110281</t>
  </si>
  <si>
    <t>1161010900317</t>
  </si>
  <si>
    <t>20</t>
  </si>
  <si>
    <t>陈鹏坤</t>
  </si>
  <si>
    <t>1161010900401</t>
  </si>
  <si>
    <t>21</t>
  </si>
  <si>
    <t>许奥迪</t>
  </si>
  <si>
    <t>1161010900405</t>
  </si>
  <si>
    <t>22</t>
  </si>
  <si>
    <t>王亚茹</t>
  </si>
  <si>
    <t>612201110282</t>
  </si>
  <si>
    <t>1161010900425</t>
  </si>
  <si>
    <t>财务管理</t>
  </si>
  <si>
    <t>23</t>
  </si>
  <si>
    <t>管一凡</t>
  </si>
  <si>
    <t>1161010900430</t>
  </si>
  <si>
    <t>24</t>
  </si>
  <si>
    <t>李艳婷</t>
  </si>
  <si>
    <t>1161010900512</t>
  </si>
  <si>
    <t>25</t>
  </si>
  <si>
    <t>张婷</t>
  </si>
  <si>
    <t>612201110283</t>
  </si>
  <si>
    <t>1161010900524</t>
  </si>
  <si>
    <t>26</t>
  </si>
  <si>
    <t>赵丹</t>
  </si>
  <si>
    <t>1161010900527</t>
  </si>
  <si>
    <t>27</t>
  </si>
  <si>
    <t>任超</t>
  </si>
  <si>
    <t>1161010900530</t>
  </si>
  <si>
    <t>28</t>
  </si>
  <si>
    <t>任晗</t>
  </si>
  <si>
    <t>1161010900610</t>
  </si>
  <si>
    <t>29</t>
  </si>
  <si>
    <t>杜梦欣</t>
  </si>
  <si>
    <t>612201110284</t>
  </si>
  <si>
    <t>1161010900613</t>
  </si>
  <si>
    <t>周至县大数据资源管理中心</t>
  </si>
  <si>
    <t>电子商务</t>
  </si>
  <si>
    <t>30</t>
  </si>
  <si>
    <t>邹维佳</t>
  </si>
  <si>
    <t>1161010901013</t>
  </si>
  <si>
    <t>31</t>
  </si>
  <si>
    <t>孙佳琪</t>
  </si>
  <si>
    <t>612201110285</t>
  </si>
  <si>
    <t>1161010901023</t>
  </si>
  <si>
    <t>周至县文化馆</t>
  </si>
  <si>
    <t>文化宣传1</t>
  </si>
  <si>
    <t>32</t>
  </si>
  <si>
    <t>闫沛帅</t>
  </si>
  <si>
    <t>1161010901026</t>
  </si>
  <si>
    <t>33</t>
  </si>
  <si>
    <t>刘婵</t>
  </si>
  <si>
    <t>1161010901102</t>
  </si>
  <si>
    <t>34</t>
  </si>
  <si>
    <t>张季凯</t>
  </si>
  <si>
    <t>612201110286</t>
  </si>
  <si>
    <t>1161010901110</t>
  </si>
  <si>
    <t>文化宣传2</t>
  </si>
  <si>
    <t>35</t>
  </si>
  <si>
    <t>李谷雨</t>
  </si>
  <si>
    <t>1161010901111</t>
  </si>
  <si>
    <t>36</t>
  </si>
  <si>
    <t>王录兄</t>
  </si>
  <si>
    <t>1161010901201</t>
  </si>
  <si>
    <t>37</t>
  </si>
  <si>
    <t>庞丹</t>
  </si>
  <si>
    <t>612201110289</t>
  </si>
  <si>
    <t>1161010901307</t>
  </si>
  <si>
    <t>周至县种子技术推广服务站</t>
  </si>
  <si>
    <t>38</t>
  </si>
  <si>
    <t>白朝阳</t>
  </si>
  <si>
    <t>1161010901227</t>
  </si>
  <si>
    <t>39</t>
  </si>
  <si>
    <t>白洋</t>
  </si>
  <si>
    <t>1161010901420</t>
  </si>
  <si>
    <t>40</t>
  </si>
  <si>
    <t>高宁</t>
  </si>
  <si>
    <t>1161010901502</t>
  </si>
  <si>
    <t>41</t>
  </si>
  <si>
    <t>吴天茹</t>
  </si>
  <si>
    <t>1161010901510</t>
  </si>
  <si>
    <t>42</t>
  </si>
  <si>
    <t>郭倩</t>
  </si>
  <si>
    <t>1161010901607</t>
  </si>
  <si>
    <t>43</t>
  </si>
  <si>
    <t>王美俨</t>
  </si>
  <si>
    <t>612201110290</t>
  </si>
  <si>
    <t>1161010902023</t>
  </si>
  <si>
    <t>44</t>
  </si>
  <si>
    <t>翟磊</t>
  </si>
  <si>
    <t>1161010902128</t>
  </si>
  <si>
    <t>45</t>
  </si>
  <si>
    <t>贺一栗</t>
  </si>
  <si>
    <t>1161010902301</t>
  </si>
  <si>
    <t>46</t>
  </si>
  <si>
    <t>陶豫</t>
  </si>
  <si>
    <t>612201110291</t>
  </si>
  <si>
    <t>1161010902326</t>
  </si>
  <si>
    <t>周至县不动产登记服务中心</t>
  </si>
  <si>
    <t>规划设计</t>
  </si>
  <si>
    <t>47</t>
  </si>
  <si>
    <t>段彤融</t>
  </si>
  <si>
    <t>1161010902328</t>
  </si>
  <si>
    <t>48</t>
  </si>
  <si>
    <t>文宇声</t>
  </si>
  <si>
    <t>1161010902401</t>
  </si>
  <si>
    <t>49</t>
  </si>
  <si>
    <t>陈渴</t>
  </si>
  <si>
    <t>612201510246</t>
  </si>
  <si>
    <t>5161011301316</t>
  </si>
  <si>
    <t>周至县中医医院</t>
  </si>
  <si>
    <t>中医师</t>
  </si>
  <si>
    <t>50</t>
  </si>
  <si>
    <t>尚子哲</t>
  </si>
  <si>
    <t>5161011301309</t>
  </si>
  <si>
    <t>51</t>
  </si>
  <si>
    <t>杜欢</t>
  </si>
  <si>
    <t>612201510251</t>
  </si>
  <si>
    <t>5161011301322</t>
  </si>
  <si>
    <t>周至县马召中心卫生院</t>
  </si>
  <si>
    <t>康复医师</t>
  </si>
  <si>
    <t>52</t>
  </si>
  <si>
    <t>冯欢</t>
  </si>
  <si>
    <t>5161011301324</t>
  </si>
  <si>
    <t>53</t>
  </si>
  <si>
    <t>王英乔</t>
  </si>
  <si>
    <t>5161011301325</t>
  </si>
  <si>
    <t>54</t>
  </si>
  <si>
    <t>高源</t>
  </si>
  <si>
    <t>612201520242</t>
  </si>
  <si>
    <t>5261011302007</t>
  </si>
  <si>
    <t>周至县人民医院</t>
  </si>
  <si>
    <t>临床医师</t>
  </si>
  <si>
    <t>55</t>
  </si>
  <si>
    <t>陈佩佩</t>
  </si>
  <si>
    <t>5261011302008</t>
  </si>
  <si>
    <t>56</t>
  </si>
  <si>
    <t>王超</t>
  </si>
  <si>
    <t>5261011302011</t>
  </si>
  <si>
    <t>57</t>
  </si>
  <si>
    <t>郭欢乐</t>
  </si>
  <si>
    <t>612201520248</t>
  </si>
  <si>
    <t>5261011302017</t>
  </si>
  <si>
    <t>影像医师</t>
  </si>
  <si>
    <t>58</t>
  </si>
  <si>
    <t>高亮</t>
  </si>
  <si>
    <t>5261011302020</t>
  </si>
  <si>
    <t>59</t>
  </si>
  <si>
    <t>孟丹</t>
  </si>
  <si>
    <t>612201520255</t>
  </si>
  <si>
    <t>5261011302023</t>
  </si>
  <si>
    <t>周至县哑柏中心卫生院</t>
  </si>
  <si>
    <t>口腔医师</t>
  </si>
  <si>
    <t>60</t>
  </si>
  <si>
    <t>潘如意</t>
  </si>
  <si>
    <t>5261011302022</t>
  </si>
  <si>
    <t>61</t>
  </si>
  <si>
    <t>杨昭</t>
  </si>
  <si>
    <t>5261011302025</t>
  </si>
  <si>
    <t>62</t>
  </si>
  <si>
    <t>贺丽荣</t>
  </si>
  <si>
    <t>612201530244</t>
  </si>
  <si>
    <t>5361011302129</t>
  </si>
  <si>
    <t>中药师</t>
  </si>
  <si>
    <t>63</t>
  </si>
  <si>
    <t>李玉敏</t>
  </si>
  <si>
    <t>5361011302303</t>
  </si>
  <si>
    <t>64</t>
  </si>
  <si>
    <t>李鑫辰</t>
  </si>
  <si>
    <t>5361011302309</t>
  </si>
  <si>
    <t>65</t>
  </si>
  <si>
    <t>余林</t>
  </si>
  <si>
    <t>612201550252</t>
  </si>
  <si>
    <t>5561011303527</t>
  </si>
  <si>
    <t>影像技师</t>
  </si>
  <si>
    <t>66</t>
  </si>
  <si>
    <t>丁雅文</t>
  </si>
  <si>
    <t>5561011303601</t>
  </si>
  <si>
    <t>67</t>
  </si>
  <si>
    <t>雷旺</t>
  </si>
  <si>
    <t>5561011303602</t>
  </si>
  <si>
    <t>68</t>
  </si>
  <si>
    <t>赵思雨</t>
  </si>
  <si>
    <t>612201550253</t>
  </si>
  <si>
    <t>5561011303604</t>
  </si>
  <si>
    <t>69</t>
  </si>
  <si>
    <t>张碧雨</t>
  </si>
  <si>
    <t>5561011303607</t>
  </si>
  <si>
    <t>70</t>
  </si>
  <si>
    <t>王攀</t>
  </si>
  <si>
    <t>5561011303612</t>
  </si>
  <si>
    <t>71</t>
  </si>
  <si>
    <t>靳立海</t>
  </si>
  <si>
    <t>612201550254</t>
  </si>
  <si>
    <t>5561011303620</t>
  </si>
  <si>
    <t>检验师</t>
  </si>
  <si>
    <t>72</t>
  </si>
  <si>
    <t>侯敏</t>
  </si>
  <si>
    <t>5561011303625</t>
  </si>
  <si>
    <t>73</t>
  </si>
  <si>
    <t>殷娟</t>
  </si>
  <si>
    <t>5561011303626</t>
  </si>
  <si>
    <t>74</t>
  </si>
  <si>
    <t>邢甜甜</t>
  </si>
  <si>
    <t>612201410259</t>
  </si>
  <si>
    <t>4161011208828</t>
  </si>
  <si>
    <t>周至县新区小学</t>
  </si>
  <si>
    <t>语文教师</t>
  </si>
  <si>
    <t>75</t>
  </si>
  <si>
    <t>贾楚</t>
  </si>
  <si>
    <t>4161011208817</t>
  </si>
  <si>
    <t>76</t>
  </si>
  <si>
    <t>王晓雨</t>
  </si>
  <si>
    <t>4161011208911</t>
  </si>
  <si>
    <t>77</t>
  </si>
  <si>
    <t>郭雨辰</t>
  </si>
  <si>
    <t>612201410260</t>
  </si>
  <si>
    <t>4161011208914</t>
  </si>
  <si>
    <t>数学教师</t>
  </si>
  <si>
    <t>78</t>
  </si>
  <si>
    <t>胡欣</t>
  </si>
  <si>
    <t>4161011208915</t>
  </si>
  <si>
    <t>79</t>
  </si>
  <si>
    <t>张蜜</t>
  </si>
  <si>
    <t>4161011208924</t>
  </si>
  <si>
    <t>80</t>
  </si>
  <si>
    <t>马瑞</t>
  </si>
  <si>
    <t>4161011209009</t>
  </si>
  <si>
    <t>81</t>
  </si>
  <si>
    <t>汪世芳</t>
  </si>
  <si>
    <t>4161011209010</t>
  </si>
  <si>
    <t>82</t>
  </si>
  <si>
    <t>宗喜林</t>
  </si>
  <si>
    <t>4161011209014</t>
  </si>
  <si>
    <t>83</t>
  </si>
  <si>
    <t>薄柯柯</t>
  </si>
  <si>
    <t>4161011209019</t>
  </si>
  <si>
    <t>84</t>
  </si>
  <si>
    <t>何洁</t>
  </si>
  <si>
    <t>4161011209102</t>
  </si>
  <si>
    <t>85</t>
  </si>
  <si>
    <t>卫昱竹</t>
  </si>
  <si>
    <t>4161011209107</t>
  </si>
  <si>
    <t>86</t>
  </si>
  <si>
    <t>肖梦</t>
  </si>
  <si>
    <t>612201410261</t>
  </si>
  <si>
    <t>4161011209201</t>
  </si>
  <si>
    <t>周至县二曲街道中心学校</t>
  </si>
  <si>
    <t>87</t>
  </si>
  <si>
    <t>王晨溪</t>
  </si>
  <si>
    <t>4161011209206</t>
  </si>
  <si>
    <t>88</t>
  </si>
  <si>
    <t>杨一岚</t>
  </si>
  <si>
    <t>4161011209211</t>
  </si>
  <si>
    <t>89</t>
  </si>
  <si>
    <t>杨晨雨</t>
  </si>
  <si>
    <t>612201410262</t>
  </si>
  <si>
    <t>4161011209226</t>
  </si>
  <si>
    <t>90</t>
  </si>
  <si>
    <t>任姣</t>
  </si>
  <si>
    <t>4161011209228</t>
  </si>
  <si>
    <t>91</t>
  </si>
  <si>
    <t>祝和丽</t>
  </si>
  <si>
    <t>4161011209316</t>
  </si>
  <si>
    <t>92</t>
  </si>
  <si>
    <t>王萌</t>
  </si>
  <si>
    <t>4161011209318</t>
  </si>
  <si>
    <t>93</t>
  </si>
  <si>
    <t>蒙聪利</t>
  </si>
  <si>
    <t>4161011209322</t>
  </si>
  <si>
    <t>94</t>
  </si>
  <si>
    <t>李嘉倪</t>
  </si>
  <si>
    <t>4161011209325</t>
  </si>
  <si>
    <t>95</t>
  </si>
  <si>
    <t>马宇斐</t>
  </si>
  <si>
    <t>612201410263</t>
  </si>
  <si>
    <t>4161011209404</t>
  </si>
  <si>
    <t>体育教师</t>
  </si>
  <si>
    <t>96</t>
  </si>
  <si>
    <t>赵伟杰</t>
  </si>
  <si>
    <t>4161011209514</t>
  </si>
  <si>
    <t>97</t>
  </si>
  <si>
    <t>巩磊磊</t>
  </si>
  <si>
    <t>4161011209425</t>
  </si>
  <si>
    <t>98</t>
  </si>
  <si>
    <t>郭凯</t>
  </si>
  <si>
    <t>4161011209427</t>
  </si>
  <si>
    <t>99</t>
  </si>
  <si>
    <t>杨学雷</t>
  </si>
  <si>
    <t>4161011209512</t>
  </si>
  <si>
    <t>100</t>
  </si>
  <si>
    <t>程瑶</t>
  </si>
  <si>
    <t>4161011209517</t>
  </si>
  <si>
    <t>101</t>
  </si>
  <si>
    <t>周彤</t>
  </si>
  <si>
    <t>612201410264</t>
  </si>
  <si>
    <t>4161011209525</t>
  </si>
  <si>
    <t>周至县楼观镇中心学校</t>
  </si>
  <si>
    <t>102</t>
  </si>
  <si>
    <t>李蕊</t>
  </si>
  <si>
    <t>4161011209527</t>
  </si>
  <si>
    <t>103</t>
  </si>
  <si>
    <t>刘青敏</t>
  </si>
  <si>
    <t>4161011209528</t>
  </si>
  <si>
    <t>104</t>
  </si>
  <si>
    <t>任晴</t>
  </si>
  <si>
    <t>612201410265</t>
  </si>
  <si>
    <t>4161011209530</t>
  </si>
  <si>
    <t>105</t>
  </si>
  <si>
    <t>张凯妍</t>
  </si>
  <si>
    <t>4161011209602</t>
  </si>
  <si>
    <t>106</t>
  </si>
  <si>
    <t>张尧鑫</t>
  </si>
  <si>
    <t>4161011209603</t>
  </si>
  <si>
    <t>107</t>
  </si>
  <si>
    <t>陈阳阳</t>
  </si>
  <si>
    <t>4161011209604</t>
  </si>
  <si>
    <t>108</t>
  </si>
  <si>
    <t>刘雨果</t>
  </si>
  <si>
    <t>4161011209605</t>
  </si>
  <si>
    <t>109</t>
  </si>
  <si>
    <t>张莹</t>
  </si>
  <si>
    <t>4161011209606</t>
  </si>
  <si>
    <t>110</t>
  </si>
  <si>
    <t>郝璇</t>
  </si>
  <si>
    <t>4161011209608</t>
  </si>
  <si>
    <t>111</t>
  </si>
  <si>
    <t>马蕊</t>
  </si>
  <si>
    <t>612201410266</t>
  </si>
  <si>
    <t>4161011209618</t>
  </si>
  <si>
    <t>英语教师</t>
  </si>
  <si>
    <t>112</t>
  </si>
  <si>
    <t>聂蕊</t>
  </si>
  <si>
    <t>4161011209624</t>
  </si>
  <si>
    <t>113</t>
  </si>
  <si>
    <t>何娜</t>
  </si>
  <si>
    <t>4161011209702</t>
  </si>
  <si>
    <t>114</t>
  </si>
  <si>
    <t>李梦瑶</t>
  </si>
  <si>
    <t>612201410267</t>
  </si>
  <si>
    <t>4161011209711</t>
  </si>
  <si>
    <t>道德与法治教师</t>
  </si>
  <si>
    <t>115</t>
  </si>
  <si>
    <t>葛若彤</t>
  </si>
  <si>
    <t>4161011209712</t>
  </si>
  <si>
    <t>116</t>
  </si>
  <si>
    <t>高心茹</t>
  </si>
  <si>
    <t>4161011209714</t>
  </si>
  <si>
    <t>117</t>
  </si>
  <si>
    <t>李彤</t>
  </si>
  <si>
    <t>612201410268</t>
  </si>
  <si>
    <t>4161011209716</t>
  </si>
  <si>
    <t>心理教育教师</t>
  </si>
  <si>
    <t>118</t>
  </si>
  <si>
    <t>王佳华</t>
  </si>
  <si>
    <t>4161011209719</t>
  </si>
  <si>
    <t>119</t>
  </si>
  <si>
    <t>张子洋</t>
  </si>
  <si>
    <t>4161011209722</t>
  </si>
  <si>
    <t>120</t>
  </si>
  <si>
    <t>赵伟</t>
  </si>
  <si>
    <t>612201410269</t>
  </si>
  <si>
    <t>4161011209726</t>
  </si>
  <si>
    <t>科学教师</t>
  </si>
  <si>
    <t>121</t>
  </si>
  <si>
    <t>王研</t>
  </si>
  <si>
    <t>4161011209801</t>
  </si>
  <si>
    <t>122</t>
  </si>
  <si>
    <t>陈新珍</t>
  </si>
  <si>
    <t>4161011209807</t>
  </si>
  <si>
    <t>123</t>
  </si>
  <si>
    <t>夏楠</t>
  </si>
  <si>
    <t>612201410270</t>
  </si>
  <si>
    <t>4161011209811</t>
  </si>
  <si>
    <t>周至县终南镇中心学校</t>
  </si>
  <si>
    <t>语文教师1</t>
  </si>
  <si>
    <t>124</t>
  </si>
  <si>
    <t>李思瑜</t>
  </si>
  <si>
    <t>4161011209815</t>
  </si>
  <si>
    <t>125</t>
  </si>
  <si>
    <t>王静</t>
  </si>
  <si>
    <t>4161011209816</t>
  </si>
  <si>
    <t>126</t>
  </si>
  <si>
    <t>刘妮</t>
  </si>
  <si>
    <t>612201410271</t>
  </si>
  <si>
    <t>4161011209829</t>
  </si>
  <si>
    <t>语文教师2</t>
  </si>
  <si>
    <t>104.5</t>
  </si>
  <si>
    <t>192.5</t>
  </si>
  <si>
    <t>127</t>
  </si>
  <si>
    <t>袁二行</t>
  </si>
  <si>
    <t>4161011209908</t>
  </si>
  <si>
    <t>128</t>
  </si>
  <si>
    <t>叶晓蔓</t>
  </si>
  <si>
    <t>4161011209922</t>
  </si>
  <si>
    <t>129</t>
  </si>
  <si>
    <t>朱贵</t>
  </si>
  <si>
    <t>4161011209923</t>
  </si>
  <si>
    <t>130</t>
  </si>
  <si>
    <t>赵东伟</t>
  </si>
  <si>
    <t>4161011210007</t>
  </si>
  <si>
    <t>131</t>
  </si>
  <si>
    <t>吕菊荣</t>
  </si>
  <si>
    <t>4161011210013</t>
  </si>
  <si>
    <t>132</t>
  </si>
  <si>
    <t>孟垚</t>
  </si>
  <si>
    <t>612201410273</t>
  </si>
  <si>
    <t>4161011210020</t>
  </si>
  <si>
    <t>数学教师2</t>
  </si>
  <si>
    <t>133</t>
  </si>
  <si>
    <t>吴航英</t>
  </si>
  <si>
    <t>4161011210027</t>
  </si>
  <si>
    <t>134</t>
  </si>
  <si>
    <t>何婉婷</t>
  </si>
  <si>
    <t>4161011210028</t>
  </si>
  <si>
    <t>135</t>
  </si>
  <si>
    <t>汪娜</t>
  </si>
  <si>
    <t>4161011300303</t>
  </si>
  <si>
    <t>136</t>
  </si>
  <si>
    <t>唐媛梦</t>
  </si>
  <si>
    <t>4161011300311</t>
  </si>
  <si>
    <t>137</t>
  </si>
  <si>
    <t>王彤</t>
  </si>
  <si>
    <t>4161011300312</t>
  </si>
  <si>
    <t>138</t>
  </si>
  <si>
    <t>钱甜甜</t>
  </si>
  <si>
    <t>612201410274</t>
  </si>
  <si>
    <t>4161011300326</t>
  </si>
  <si>
    <t>139</t>
  </si>
  <si>
    <t>曹婷</t>
  </si>
  <si>
    <t>4161011300402</t>
  </si>
  <si>
    <t>140</t>
  </si>
  <si>
    <t>王季玉</t>
  </si>
  <si>
    <t>4161011300403</t>
  </si>
  <si>
    <t>141</t>
  </si>
  <si>
    <t>吴楠</t>
  </si>
  <si>
    <t>612201410275</t>
  </si>
  <si>
    <t>4161011300416</t>
  </si>
  <si>
    <t>信息技术教师</t>
  </si>
  <si>
    <t>142</t>
  </si>
  <si>
    <t>文蕊</t>
  </si>
  <si>
    <t>4161011300426</t>
  </si>
  <si>
    <t>143</t>
  </si>
  <si>
    <t>董沙沙</t>
  </si>
  <si>
    <t>4161011300504</t>
  </si>
  <si>
    <t>144</t>
  </si>
  <si>
    <t>苏颖</t>
  </si>
  <si>
    <t>4161011300508</t>
  </si>
  <si>
    <t>145</t>
  </si>
  <si>
    <t>蒋凯维</t>
  </si>
  <si>
    <t>612201410276</t>
  </si>
  <si>
    <t>4161011300512</t>
  </si>
  <si>
    <t>周至县尚村镇中心学校</t>
  </si>
  <si>
    <t>146</t>
  </si>
  <si>
    <t>李英</t>
  </si>
  <si>
    <t>612201410277</t>
  </si>
  <si>
    <t>4161011300716</t>
  </si>
  <si>
    <t>周至县竹峪镇丹阳幼儿园</t>
  </si>
  <si>
    <t>幼儿园教师</t>
  </si>
  <si>
    <t>147</t>
  </si>
  <si>
    <t>何颖妮</t>
  </si>
  <si>
    <t>4161011300802</t>
  </si>
  <si>
    <t>148</t>
  </si>
  <si>
    <t>许利鸽</t>
  </si>
  <si>
    <t>4161011300803</t>
  </si>
  <si>
    <t xml:space="preserve">  附件1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</si>
</sst>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16"/>
      <name val="黑体"/>
      <family val="3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0"/>
      <color indexed="8"/>
      <name val="宋体"/>
      <family val="0"/>
    </font>
    <font>
      <sz val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0"/>
      <color theme="1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7" applyNumberFormat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8" applyNumberFormat="0" applyFont="0" applyAlignment="0" applyProtection="0"/>
  </cellStyleXfs>
  <cellXfs count="26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 quotePrefix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 quotePrefix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46" fillId="0" borderId="9" xfId="0" applyFont="1" applyFill="1" applyBorder="1" applyAlignment="1">
      <alignment horizontal="center" vertical="center" wrapText="1"/>
    </xf>
    <xf numFmtId="49" fontId="2" fillId="33" borderId="9" xfId="0" applyNumberFormat="1" applyFont="1" applyFill="1" applyBorder="1" applyAlignment="1">
      <alignment horizontal="center" vertical="center" wrapText="1"/>
    </xf>
    <xf numFmtId="49" fontId="25" fillId="0" borderId="9" xfId="0" applyNumberFormat="1" applyFont="1" applyFill="1" applyBorder="1" applyAlignment="1">
      <alignment horizontal="center" vertical="center"/>
    </xf>
    <xf numFmtId="49" fontId="25" fillId="34" borderId="9" xfId="0" applyNumberFormat="1" applyFont="1" applyFill="1" applyBorder="1" applyAlignment="1" quotePrefix="1">
      <alignment horizontal="center" vertical="center"/>
    </xf>
    <xf numFmtId="49" fontId="25" fillId="34" borderId="9" xfId="0" applyNumberFormat="1" applyFont="1" applyFill="1" applyBorder="1" applyAlignment="1" quotePrefix="1">
      <alignment horizontal="center" vertical="center" wrapText="1"/>
    </xf>
    <xf numFmtId="0" fontId="25" fillId="33" borderId="10" xfId="0" applyNumberFormat="1" applyFont="1" applyFill="1" applyBorder="1" applyAlignment="1">
      <alignment horizontal="center" vertical="center"/>
    </xf>
    <xf numFmtId="49" fontId="25" fillId="33" borderId="9" xfId="0" applyNumberFormat="1" applyFont="1" applyFill="1" applyBorder="1" applyAlignment="1">
      <alignment horizontal="center" vertical="center"/>
    </xf>
    <xf numFmtId="0" fontId="25" fillId="0" borderId="9" xfId="0" applyFont="1" applyBorder="1" applyAlignment="1">
      <alignment vertical="center"/>
    </xf>
    <xf numFmtId="49" fontId="25" fillId="33" borderId="12" xfId="0" applyNumberFormat="1" applyFont="1" applyFill="1" applyBorder="1" applyAlignment="1">
      <alignment horizontal="center" vertical="center"/>
    </xf>
    <xf numFmtId="49" fontId="25" fillId="33" borderId="11" xfId="0" applyNumberFormat="1" applyFont="1" applyFill="1" applyBorder="1" applyAlignment="1">
      <alignment horizontal="center" vertical="center"/>
    </xf>
    <xf numFmtId="49" fontId="25" fillId="33" borderId="10" xfId="0" applyNumberFormat="1" applyFont="1" applyFill="1" applyBorder="1" applyAlignment="1">
      <alignment horizontal="center" vertical="center"/>
    </xf>
    <xf numFmtId="49" fontId="25" fillId="33" borderId="9" xfId="0" applyNumberFormat="1" applyFont="1" applyFill="1" applyBorder="1" applyAlignment="1">
      <alignment horizontal="center" vertical="center" wrapText="1"/>
    </xf>
    <xf numFmtId="49" fontId="25" fillId="33" borderId="9" xfId="0" applyNumberFormat="1" applyFont="1" applyFill="1" applyBorder="1" applyAlignment="1" quotePrefix="1">
      <alignment horizontal="center" vertical="center"/>
    </xf>
    <xf numFmtId="49" fontId="25" fillId="33" borderId="9" xfId="0" applyNumberFormat="1" applyFont="1" applyFill="1" applyBorder="1" applyAlignment="1">
      <alignment horizontal="center" vertical="center"/>
    </xf>
    <xf numFmtId="0" fontId="25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istrator\Documents\WeChat%20Files\wxid_5oyxsw62q33l22\FileStorage\File\2022-12\1226&#21608;&#33267;&#24635;&#25104;&#32489;(1)&#24102;&#20307;&#26816;&#3034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48人"/>
    </sheetNames>
    <sheetDataSet>
      <sheetData sheetId="0">
        <row r="4">
          <cell r="H4" t="str">
            <v>79.40</v>
          </cell>
          <cell r="Q4">
            <v>181.5</v>
          </cell>
        </row>
        <row r="5">
          <cell r="H5" t="str">
            <v>81.20</v>
          </cell>
          <cell r="Q5">
            <v>182.5</v>
          </cell>
        </row>
        <row r="6">
          <cell r="H6" t="str">
            <v>82.20</v>
          </cell>
          <cell r="Q6">
            <v>201</v>
          </cell>
        </row>
        <row r="7">
          <cell r="H7" t="str">
            <v>80.00</v>
          </cell>
          <cell r="Q7">
            <v>196.5</v>
          </cell>
        </row>
        <row r="8">
          <cell r="H8" t="str">
            <v>80.00</v>
          </cell>
          <cell r="Q8">
            <v>194.5</v>
          </cell>
        </row>
        <row r="10">
          <cell r="H10" t="str">
            <v>82.60</v>
          </cell>
          <cell r="Q10">
            <v>189.5</v>
          </cell>
        </row>
        <row r="11">
          <cell r="H11" t="str">
            <v>80.60</v>
          </cell>
          <cell r="Q11">
            <v>194.5</v>
          </cell>
        </row>
        <row r="12">
          <cell r="H12" t="str">
            <v>79.60</v>
          </cell>
          <cell r="Q12">
            <v>214.5</v>
          </cell>
        </row>
        <row r="13">
          <cell r="H13" t="str">
            <v>81.00</v>
          </cell>
          <cell r="Q13">
            <v>190</v>
          </cell>
        </row>
        <row r="14">
          <cell r="H14" t="str">
            <v>84.00</v>
          </cell>
          <cell r="Q14">
            <v>225</v>
          </cell>
        </row>
        <row r="15">
          <cell r="H15" t="str">
            <v>79.80</v>
          </cell>
          <cell r="Q15">
            <v>190</v>
          </cell>
        </row>
        <row r="16">
          <cell r="H16" t="str">
            <v>80.00</v>
          </cell>
          <cell r="Q16">
            <v>190</v>
          </cell>
        </row>
        <row r="17">
          <cell r="H17" t="str">
            <v>81.20</v>
          </cell>
          <cell r="Q17">
            <v>222</v>
          </cell>
        </row>
        <row r="18">
          <cell r="H18" t="str">
            <v>80.20</v>
          </cell>
          <cell r="Q18">
            <v>209</v>
          </cell>
        </row>
        <row r="19">
          <cell r="H19" t="str">
            <v>76.20</v>
          </cell>
          <cell r="Q19">
            <v>215</v>
          </cell>
        </row>
        <row r="20">
          <cell r="H20" t="str">
            <v>81.00</v>
          </cell>
          <cell r="Q20">
            <v>187.5</v>
          </cell>
        </row>
        <row r="22">
          <cell r="H22" t="str">
            <v>78.80</v>
          </cell>
          <cell r="Q22">
            <v>177</v>
          </cell>
        </row>
        <row r="23">
          <cell r="H23" t="str">
            <v>82.40</v>
          </cell>
          <cell r="Q23">
            <v>183</v>
          </cell>
        </row>
        <row r="24">
          <cell r="H24" t="str">
            <v>80.20</v>
          </cell>
          <cell r="Q24">
            <v>189.5</v>
          </cell>
        </row>
        <row r="25">
          <cell r="H25" t="str">
            <v>77.20</v>
          </cell>
          <cell r="Q25">
            <v>207.5</v>
          </cell>
        </row>
        <row r="26">
          <cell r="H26" t="str">
            <v>79.20</v>
          </cell>
          <cell r="Q26">
            <v>203</v>
          </cell>
        </row>
        <row r="28">
          <cell r="H28" t="str">
            <v>81.60</v>
          </cell>
          <cell r="Q28">
            <v>207.5</v>
          </cell>
        </row>
        <row r="29">
          <cell r="H29" t="str">
            <v>80.20</v>
          </cell>
          <cell r="Q29">
            <v>205</v>
          </cell>
        </row>
        <row r="30">
          <cell r="H30" t="str">
            <v>83.20</v>
          </cell>
          <cell r="Q30">
            <v>205</v>
          </cell>
        </row>
        <row r="31">
          <cell r="H31" t="str">
            <v>82.80</v>
          </cell>
          <cell r="Q31">
            <v>224.5</v>
          </cell>
        </row>
        <row r="32">
          <cell r="H32" t="str">
            <v>79.80</v>
          </cell>
          <cell r="Q32">
            <v>211.5</v>
          </cell>
        </row>
        <row r="33">
          <cell r="H33" t="str">
            <v>79.20</v>
          </cell>
          <cell r="Q33">
            <v>216.5</v>
          </cell>
        </row>
        <row r="34">
          <cell r="H34" t="str">
            <v>81.40</v>
          </cell>
          <cell r="Q34">
            <v>169.5</v>
          </cell>
        </row>
        <row r="35">
          <cell r="H35" t="str">
            <v>80.40</v>
          </cell>
          <cell r="Q35">
            <v>188</v>
          </cell>
        </row>
        <row r="36">
          <cell r="H36" t="str">
            <v>79.80</v>
          </cell>
          <cell r="Q36">
            <v>158.5</v>
          </cell>
        </row>
        <row r="37">
          <cell r="H37" t="str">
            <v>83.20</v>
          </cell>
          <cell r="Q37">
            <v>205</v>
          </cell>
        </row>
        <row r="38">
          <cell r="H38" t="str">
            <v>83.40</v>
          </cell>
          <cell r="Q38">
            <v>179.5</v>
          </cell>
        </row>
        <row r="39">
          <cell r="H39" t="str">
            <v>76.00</v>
          </cell>
          <cell r="Q39">
            <v>183</v>
          </cell>
        </row>
        <row r="41">
          <cell r="H41" t="str">
            <v>79.20</v>
          </cell>
          <cell r="Q41">
            <v>203.5</v>
          </cell>
        </row>
        <row r="42">
          <cell r="H42" t="str">
            <v>77.20</v>
          </cell>
          <cell r="Q42">
            <v>220</v>
          </cell>
        </row>
        <row r="43">
          <cell r="H43" t="str">
            <v>82.40</v>
          </cell>
          <cell r="Q43">
            <v>222.5</v>
          </cell>
        </row>
        <row r="45">
          <cell r="H45" t="str">
            <v>77.80</v>
          </cell>
          <cell r="Q45">
            <v>209.5</v>
          </cell>
        </row>
        <row r="46">
          <cell r="H46" t="str">
            <v>84.60</v>
          </cell>
          <cell r="Q46">
            <v>226</v>
          </cell>
        </row>
        <row r="47">
          <cell r="H47" t="str">
            <v>80.20</v>
          </cell>
          <cell r="Q47">
            <v>219</v>
          </cell>
        </row>
        <row r="48">
          <cell r="H48" t="str">
            <v>80.20</v>
          </cell>
          <cell r="Q48">
            <v>219.5</v>
          </cell>
        </row>
        <row r="49">
          <cell r="H49" t="str">
            <v>79.40</v>
          </cell>
          <cell r="Q49">
            <v>208.5</v>
          </cell>
        </row>
        <row r="50">
          <cell r="H50" t="str">
            <v>82.40</v>
          </cell>
          <cell r="Q50">
            <v>205.5</v>
          </cell>
        </row>
        <row r="52">
          <cell r="H52" t="str">
            <v>73.60</v>
          </cell>
          <cell r="Q52">
            <v>184.9</v>
          </cell>
        </row>
        <row r="54">
          <cell r="H54" t="str">
            <v>78.00</v>
          </cell>
          <cell r="Q54">
            <v>129.1</v>
          </cell>
        </row>
        <row r="55">
          <cell r="H55" t="str">
            <v>76.00</v>
          </cell>
          <cell r="Q55">
            <v>148</v>
          </cell>
        </row>
        <row r="57">
          <cell r="H57" t="str">
            <v>78.60</v>
          </cell>
          <cell r="Q57">
            <v>179.3</v>
          </cell>
        </row>
        <row r="58">
          <cell r="H58" t="str">
            <v>72.40</v>
          </cell>
          <cell r="Q58">
            <v>169.7</v>
          </cell>
        </row>
        <row r="60">
          <cell r="H60" t="str">
            <v>74.60</v>
          </cell>
          <cell r="Q60">
            <v>113</v>
          </cell>
        </row>
        <row r="61">
          <cell r="H61" t="str">
            <v>73.60</v>
          </cell>
          <cell r="Q61">
            <v>118.6</v>
          </cell>
        </row>
        <row r="62">
          <cell r="H62" t="str">
            <v>70.00</v>
          </cell>
          <cell r="Q62">
            <v>141.4</v>
          </cell>
        </row>
        <row r="63">
          <cell r="H63" t="str">
            <v>79.00</v>
          </cell>
          <cell r="Q63">
            <v>164.2</v>
          </cell>
        </row>
        <row r="64">
          <cell r="H64" t="str">
            <v>75.80</v>
          </cell>
          <cell r="Q64">
            <v>147.5</v>
          </cell>
        </row>
        <row r="65">
          <cell r="H65" t="str">
            <v>81.20</v>
          </cell>
          <cell r="Q65">
            <v>173.1</v>
          </cell>
        </row>
        <row r="68">
          <cell r="H68" t="str">
            <v>80.60</v>
          </cell>
          <cell r="Q68">
            <v>151.2</v>
          </cell>
        </row>
        <row r="69">
          <cell r="H69" t="str">
            <v>80.00</v>
          </cell>
          <cell r="Q69">
            <v>170.5</v>
          </cell>
        </row>
        <row r="70">
          <cell r="H70" t="str">
            <v>78.20</v>
          </cell>
          <cell r="Q70">
            <v>184.1</v>
          </cell>
        </row>
        <row r="71">
          <cell r="H71" t="str">
            <v>71.40</v>
          </cell>
          <cell r="Q71">
            <v>163.6</v>
          </cell>
        </row>
        <row r="72">
          <cell r="H72" t="str">
            <v>70.80</v>
          </cell>
          <cell r="Q72">
            <v>175.4</v>
          </cell>
        </row>
        <row r="73">
          <cell r="H73" t="str">
            <v>74.80</v>
          </cell>
          <cell r="Q73">
            <v>156.3</v>
          </cell>
        </row>
        <row r="74">
          <cell r="H74" t="str">
            <v>77.60</v>
          </cell>
          <cell r="Q74">
            <v>176.7</v>
          </cell>
        </row>
        <row r="75">
          <cell r="H75" t="str">
            <v>74.00</v>
          </cell>
          <cell r="Q75">
            <v>159.8</v>
          </cell>
        </row>
        <row r="76">
          <cell r="H76" t="str">
            <v>77.60</v>
          </cell>
          <cell r="Q76">
            <v>170.6</v>
          </cell>
        </row>
        <row r="78">
          <cell r="H78" t="str">
            <v>78.80</v>
          </cell>
          <cell r="Q78">
            <v>207</v>
          </cell>
        </row>
        <row r="80">
          <cell r="H80" t="str">
            <v>85.40</v>
          </cell>
          <cell r="Q80">
            <v>200.5</v>
          </cell>
        </row>
        <row r="81">
          <cell r="H81" t="str">
            <v>80.00</v>
          </cell>
          <cell r="Q81">
            <v>202</v>
          </cell>
        </row>
        <row r="82">
          <cell r="H82" t="str">
            <v>80.60</v>
          </cell>
          <cell r="Q82">
            <v>193</v>
          </cell>
        </row>
        <row r="83">
          <cell r="H83" t="str">
            <v>79.60</v>
          </cell>
          <cell r="Q83">
            <v>203.5</v>
          </cell>
        </row>
        <row r="84">
          <cell r="H84" t="str">
            <v>79.80</v>
          </cell>
          <cell r="Q84">
            <v>195</v>
          </cell>
        </row>
        <row r="85">
          <cell r="H85" t="str">
            <v>84.60</v>
          </cell>
          <cell r="Q85">
            <v>188.5</v>
          </cell>
        </row>
        <row r="86">
          <cell r="H86" t="str">
            <v>79.40</v>
          </cell>
          <cell r="Q86">
            <v>188</v>
          </cell>
        </row>
        <row r="87">
          <cell r="H87" t="str">
            <v>83.80</v>
          </cell>
          <cell r="Q87">
            <v>207</v>
          </cell>
        </row>
        <row r="88">
          <cell r="H88" t="str">
            <v>86.80</v>
          </cell>
          <cell r="Q88">
            <v>190.5</v>
          </cell>
        </row>
        <row r="89">
          <cell r="H89" t="str">
            <v>76.00</v>
          </cell>
          <cell r="Q89">
            <v>192</v>
          </cell>
        </row>
        <row r="90">
          <cell r="H90" t="str">
            <v>79.90</v>
          </cell>
          <cell r="Q90">
            <v>194</v>
          </cell>
        </row>
        <row r="91">
          <cell r="H91" t="str">
            <v>79.80</v>
          </cell>
          <cell r="Q91">
            <v>193</v>
          </cell>
        </row>
        <row r="92">
          <cell r="H92" t="str">
            <v>80.40</v>
          </cell>
          <cell r="Q92">
            <v>194</v>
          </cell>
        </row>
        <row r="95">
          <cell r="H95" t="str">
            <v>75.40</v>
          </cell>
          <cell r="Q95">
            <v>189</v>
          </cell>
        </row>
        <row r="96">
          <cell r="H96" t="str">
            <v>78.00</v>
          </cell>
          <cell r="Q96">
            <v>192</v>
          </cell>
        </row>
        <row r="97">
          <cell r="H97" t="str">
            <v>80.40</v>
          </cell>
          <cell r="Q97">
            <v>201.5</v>
          </cell>
        </row>
        <row r="98">
          <cell r="H98" t="str">
            <v>81.80</v>
          </cell>
          <cell r="Q98">
            <v>192</v>
          </cell>
        </row>
        <row r="100">
          <cell r="H100" t="str">
            <v>78.20</v>
          </cell>
          <cell r="Q100">
            <v>173.5</v>
          </cell>
        </row>
        <row r="101">
          <cell r="H101" t="str">
            <v>82.00</v>
          </cell>
          <cell r="Q101">
            <v>170</v>
          </cell>
        </row>
        <row r="102">
          <cell r="H102" t="str">
            <v>78.50</v>
          </cell>
          <cell r="Q102">
            <v>172</v>
          </cell>
        </row>
        <row r="103">
          <cell r="H103" t="str">
            <v>78.80</v>
          </cell>
          <cell r="Q103">
            <v>184.5</v>
          </cell>
        </row>
        <row r="104">
          <cell r="H104" t="str">
            <v>85.60</v>
          </cell>
          <cell r="Q104">
            <v>188</v>
          </cell>
        </row>
        <row r="105">
          <cell r="H105" t="str">
            <v>77.00</v>
          </cell>
          <cell r="Q105">
            <v>180</v>
          </cell>
        </row>
        <row r="107">
          <cell r="H107" t="str">
            <v>77.20</v>
          </cell>
          <cell r="Q107">
            <v>181.5</v>
          </cell>
        </row>
        <row r="108">
          <cell r="H108" t="str">
            <v>77.40</v>
          </cell>
          <cell r="Q108">
            <v>167</v>
          </cell>
        </row>
        <row r="109">
          <cell r="H109" t="str">
            <v>80.80</v>
          </cell>
          <cell r="Q109">
            <v>208</v>
          </cell>
        </row>
        <row r="110">
          <cell r="H110" t="str">
            <v>71.60</v>
          </cell>
          <cell r="Q110">
            <v>180</v>
          </cell>
        </row>
        <row r="111">
          <cell r="H111" t="str">
            <v>79.20</v>
          </cell>
          <cell r="Q111">
            <v>176</v>
          </cell>
        </row>
        <row r="112">
          <cell r="H112" t="str">
            <v>81.40</v>
          </cell>
          <cell r="Q112">
            <v>176.5</v>
          </cell>
        </row>
        <row r="113">
          <cell r="H113" t="str">
            <v>78.40</v>
          </cell>
          <cell r="Q113">
            <v>177.5</v>
          </cell>
        </row>
        <row r="114">
          <cell r="H114" t="str">
            <v>79.80</v>
          </cell>
          <cell r="Q114">
            <v>201</v>
          </cell>
        </row>
        <row r="115">
          <cell r="H115" t="str">
            <v>81.60</v>
          </cell>
          <cell r="Q115">
            <v>197.5</v>
          </cell>
        </row>
        <row r="118">
          <cell r="H118" t="str">
            <v>79.80</v>
          </cell>
          <cell r="Q118">
            <v>189</v>
          </cell>
        </row>
        <row r="119">
          <cell r="H119" t="str">
            <v>85.60</v>
          </cell>
          <cell r="Q119">
            <v>181</v>
          </cell>
        </row>
        <row r="120">
          <cell r="H120" t="str">
            <v>79.20</v>
          </cell>
          <cell r="Q120">
            <v>189</v>
          </cell>
        </row>
        <row r="121">
          <cell r="H121" t="str">
            <v>81.40</v>
          </cell>
          <cell r="Q121">
            <v>191.5</v>
          </cell>
        </row>
        <row r="123">
          <cell r="H123" t="str">
            <v>80.40</v>
          </cell>
          <cell r="Q123">
            <v>198.5</v>
          </cell>
        </row>
        <row r="124">
          <cell r="H124" t="str">
            <v>82.20</v>
          </cell>
          <cell r="Q124">
            <v>182.5</v>
          </cell>
        </row>
        <row r="125">
          <cell r="H125" t="str">
            <v>76.20</v>
          </cell>
          <cell r="Q125">
            <v>188</v>
          </cell>
        </row>
        <row r="126">
          <cell r="H126" t="str">
            <v>80.40</v>
          </cell>
          <cell r="Q126">
            <v>191</v>
          </cell>
        </row>
        <row r="127">
          <cell r="H127" t="str">
            <v>80.20</v>
          </cell>
          <cell r="Q127">
            <v>175</v>
          </cell>
        </row>
        <row r="128">
          <cell r="H128" t="str">
            <v>85.80</v>
          </cell>
          <cell r="Q128">
            <v>187</v>
          </cell>
        </row>
        <row r="130">
          <cell r="H130" t="str">
            <v>82.40</v>
          </cell>
          <cell r="Q130">
            <v>190</v>
          </cell>
        </row>
        <row r="131">
          <cell r="H131" t="str">
            <v>78.20</v>
          </cell>
          <cell r="Q131">
            <v>199.5</v>
          </cell>
        </row>
        <row r="132">
          <cell r="H132" t="str">
            <v>81.40</v>
          </cell>
          <cell r="Q132">
            <v>207</v>
          </cell>
        </row>
        <row r="133">
          <cell r="H133" t="str">
            <v>78.40</v>
          </cell>
          <cell r="Q133">
            <v>189</v>
          </cell>
        </row>
        <row r="134">
          <cell r="H134" t="str">
            <v>78.80</v>
          </cell>
          <cell r="Q134">
            <v>199.5</v>
          </cell>
        </row>
        <row r="135">
          <cell r="H135" t="str">
            <v>79.60</v>
          </cell>
          <cell r="Q135">
            <v>202.5</v>
          </cell>
        </row>
        <row r="136">
          <cell r="H136" t="str">
            <v>79.00</v>
          </cell>
          <cell r="Q136">
            <v>195.5</v>
          </cell>
        </row>
        <row r="139">
          <cell r="H139" t="str">
            <v>80.80</v>
          </cell>
          <cell r="Q139">
            <v>196</v>
          </cell>
        </row>
        <row r="142">
          <cell r="H142" t="str">
            <v>78.80</v>
          </cell>
          <cell r="Q142">
            <v>192</v>
          </cell>
        </row>
        <row r="145">
          <cell r="H145" t="str">
            <v>81.00</v>
          </cell>
          <cell r="Q145">
            <v>203</v>
          </cell>
        </row>
        <row r="146">
          <cell r="H146" t="str">
            <v>78.20</v>
          </cell>
          <cell r="Q146">
            <v>196</v>
          </cell>
        </row>
        <row r="147">
          <cell r="H147" t="str">
            <v>78.20</v>
          </cell>
          <cell r="Q147">
            <v>196</v>
          </cell>
        </row>
        <row r="148">
          <cell r="H148" t="str">
            <v>81.60</v>
          </cell>
          <cell r="Q148">
            <v>183.5</v>
          </cell>
        </row>
        <row r="149">
          <cell r="H149" t="str">
            <v>83.20</v>
          </cell>
          <cell r="Q149">
            <v>179.5</v>
          </cell>
        </row>
        <row r="150">
          <cell r="H150" t="str">
            <v>79.60</v>
          </cell>
          <cell r="Q150">
            <v>189</v>
          </cell>
        </row>
        <row r="151">
          <cell r="H151" t="str">
            <v>79.20</v>
          </cell>
          <cell r="Q151">
            <v>188.5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2"/>
  <sheetViews>
    <sheetView tabSelected="1" zoomScaleSheetLayoutView="100" workbookViewId="0" topLeftCell="A1">
      <selection activeCell="W289" sqref="W289"/>
    </sheetView>
  </sheetViews>
  <sheetFormatPr defaultColWidth="9.00390625" defaultRowHeight="27.75" customHeight="1"/>
  <cols>
    <col min="1" max="1" width="5.875" style="0" customWidth="1"/>
    <col min="2" max="2" width="7.625" style="0" customWidth="1"/>
    <col min="3" max="4" width="12.875" style="0" customWidth="1"/>
    <col min="5" max="5" width="16.50390625" style="0" customWidth="1"/>
    <col min="6" max="6" width="8.25390625" style="0" customWidth="1"/>
    <col min="7" max="7" width="7.625" style="0" customWidth="1"/>
    <col min="8" max="8" width="8.375" style="1" customWidth="1"/>
    <col min="9" max="9" width="8.25390625" style="0" customWidth="1"/>
    <col min="10" max="10" width="7.25390625" style="0" customWidth="1"/>
    <col min="11" max="11" width="7.875" style="0" customWidth="1"/>
    <col min="12" max="12" width="8.25390625" style="0" customWidth="1"/>
    <col min="14" max="14" width="7.50390625" style="0" customWidth="1"/>
  </cols>
  <sheetData>
    <row r="1" spans="1:14" ht="27.75" customHeight="1">
      <c r="A1" s="8" t="s">
        <v>556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ht="39.75" customHeight="1">
      <c r="A2" s="9" t="s">
        <v>0</v>
      </c>
      <c r="B2" s="9"/>
      <c r="C2" s="9"/>
      <c r="D2" s="9"/>
      <c r="E2" s="9"/>
      <c r="F2" s="9"/>
      <c r="G2" s="9"/>
      <c r="H2" s="10"/>
      <c r="I2" s="9"/>
      <c r="J2" s="9"/>
      <c r="K2" s="9"/>
      <c r="L2" s="9"/>
      <c r="M2" s="9"/>
      <c r="N2" s="9"/>
    </row>
    <row r="3" spans="1:14" ht="27.75" customHeight="1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12" t="s">
        <v>7</v>
      </c>
      <c r="H3" s="6" t="s">
        <v>8</v>
      </c>
      <c r="I3" s="11" t="s">
        <v>9</v>
      </c>
      <c r="J3" s="11"/>
      <c r="K3" s="11"/>
      <c r="L3" s="11"/>
      <c r="M3" s="4" t="s">
        <v>10</v>
      </c>
      <c r="N3" s="5" t="s">
        <v>11</v>
      </c>
    </row>
    <row r="4" spans="1:14" ht="27.75" customHeight="1">
      <c r="A4" s="7"/>
      <c r="B4" s="7"/>
      <c r="C4" s="7"/>
      <c r="D4" s="7"/>
      <c r="E4" s="7"/>
      <c r="F4" s="7"/>
      <c r="G4" s="12"/>
      <c r="H4" s="7"/>
      <c r="I4" s="2" t="s">
        <v>12</v>
      </c>
      <c r="J4" s="3" t="s">
        <v>13</v>
      </c>
      <c r="K4" s="3" t="s">
        <v>14</v>
      </c>
      <c r="L4" s="3" t="s">
        <v>15</v>
      </c>
      <c r="M4" s="4"/>
      <c r="N4" s="4"/>
    </row>
    <row r="5" spans="1:14" ht="27.75" customHeight="1">
      <c r="A5" s="13" t="s">
        <v>16</v>
      </c>
      <c r="B5" s="14" t="s">
        <v>17</v>
      </c>
      <c r="C5" s="14" t="s">
        <v>18</v>
      </c>
      <c r="D5" s="14" t="s">
        <v>19</v>
      </c>
      <c r="E5" s="15" t="s">
        <v>20</v>
      </c>
      <c r="F5" s="15" t="s">
        <v>21</v>
      </c>
      <c r="G5" s="16">
        <v>1</v>
      </c>
      <c r="H5" s="17">
        <v>79.4</v>
      </c>
      <c r="I5" s="13">
        <v>79.5</v>
      </c>
      <c r="J5" s="13">
        <v>102</v>
      </c>
      <c r="K5" s="18"/>
      <c r="L5" s="13">
        <v>181.5</v>
      </c>
      <c r="M5" s="13">
        <f>'[1]148人'!Q4/3*0.6+'[1]148人'!H4*0.4</f>
        <v>68.06</v>
      </c>
      <c r="N5" s="13"/>
    </row>
    <row r="6" spans="1:14" ht="27.75" customHeight="1">
      <c r="A6" s="13" t="s">
        <v>22</v>
      </c>
      <c r="B6" s="14" t="s">
        <v>23</v>
      </c>
      <c r="C6" s="14" t="s">
        <v>18</v>
      </c>
      <c r="D6" s="14" t="s">
        <v>24</v>
      </c>
      <c r="E6" s="15" t="s">
        <v>20</v>
      </c>
      <c r="F6" s="15" t="s">
        <v>21</v>
      </c>
      <c r="G6" s="19"/>
      <c r="H6" s="17">
        <v>81.2</v>
      </c>
      <c r="I6" s="17">
        <v>89</v>
      </c>
      <c r="J6" s="17">
        <v>93.5</v>
      </c>
      <c r="K6" s="18"/>
      <c r="L6" s="17">
        <v>182.5</v>
      </c>
      <c r="M6" s="13">
        <f>'[1]148人'!Q5/3*0.6+'[1]148人'!H5*0.4</f>
        <v>68.98</v>
      </c>
      <c r="N6" s="13"/>
    </row>
    <row r="7" spans="1:14" ht="27.75" customHeight="1">
      <c r="A7" s="13" t="s">
        <v>25</v>
      </c>
      <c r="B7" s="14" t="s">
        <v>26</v>
      </c>
      <c r="C7" s="14" t="s">
        <v>18</v>
      </c>
      <c r="D7" s="14" t="s">
        <v>27</v>
      </c>
      <c r="E7" s="15" t="s">
        <v>20</v>
      </c>
      <c r="F7" s="15" t="s">
        <v>21</v>
      </c>
      <c r="G7" s="20"/>
      <c r="H7" s="17">
        <v>82.2</v>
      </c>
      <c r="I7" s="17">
        <v>82</v>
      </c>
      <c r="J7" s="17">
        <v>119</v>
      </c>
      <c r="K7" s="18"/>
      <c r="L7" s="17">
        <v>201</v>
      </c>
      <c r="M7" s="13">
        <f>'[1]148人'!Q6/3*0.6+'[1]148人'!H6*0.4</f>
        <v>73.08</v>
      </c>
      <c r="N7" s="13" t="s">
        <v>28</v>
      </c>
    </row>
    <row r="8" spans="1:14" ht="27.75" customHeight="1">
      <c r="A8" s="13" t="s">
        <v>29</v>
      </c>
      <c r="B8" s="14" t="s">
        <v>30</v>
      </c>
      <c r="C8" s="14" t="s">
        <v>31</v>
      </c>
      <c r="D8" s="14" t="s">
        <v>32</v>
      </c>
      <c r="E8" s="15" t="s">
        <v>33</v>
      </c>
      <c r="F8" s="15" t="s">
        <v>34</v>
      </c>
      <c r="G8" s="16">
        <v>1</v>
      </c>
      <c r="H8" s="17">
        <v>80</v>
      </c>
      <c r="I8" s="17">
        <v>90</v>
      </c>
      <c r="J8" s="17">
        <v>106.5</v>
      </c>
      <c r="K8" s="18"/>
      <c r="L8" s="17">
        <v>196.5</v>
      </c>
      <c r="M8" s="13">
        <f>'[1]148人'!Q7/3*0.6+'[1]148人'!H7*0.4</f>
        <v>71.3</v>
      </c>
      <c r="N8" s="13" t="s">
        <v>28</v>
      </c>
    </row>
    <row r="9" spans="1:14" ht="27.75" customHeight="1">
      <c r="A9" s="13" t="s">
        <v>35</v>
      </c>
      <c r="B9" s="14" t="s">
        <v>36</v>
      </c>
      <c r="C9" s="14" t="s">
        <v>31</v>
      </c>
      <c r="D9" s="14" t="s">
        <v>37</v>
      </c>
      <c r="E9" s="15" t="s">
        <v>33</v>
      </c>
      <c r="F9" s="15" t="s">
        <v>34</v>
      </c>
      <c r="G9" s="19"/>
      <c r="H9" s="17">
        <v>80</v>
      </c>
      <c r="I9" s="17">
        <v>102</v>
      </c>
      <c r="J9" s="17">
        <v>92.5</v>
      </c>
      <c r="K9" s="18"/>
      <c r="L9" s="17">
        <v>194.5</v>
      </c>
      <c r="M9" s="13">
        <f>'[1]148人'!Q8/3*0.6+'[1]148人'!H8*0.4</f>
        <v>70.9</v>
      </c>
      <c r="N9" s="13"/>
    </row>
    <row r="10" spans="1:14" ht="27.75" customHeight="1">
      <c r="A10" s="13" t="s">
        <v>38</v>
      </c>
      <c r="B10" s="14" t="s">
        <v>39</v>
      </c>
      <c r="C10" s="14" t="s">
        <v>31</v>
      </c>
      <c r="D10" s="14" t="s">
        <v>40</v>
      </c>
      <c r="E10" s="15" t="s">
        <v>33</v>
      </c>
      <c r="F10" s="15" t="s">
        <v>34</v>
      </c>
      <c r="G10" s="20"/>
      <c r="H10" s="17" t="s">
        <v>41</v>
      </c>
      <c r="I10" s="17">
        <v>105.5</v>
      </c>
      <c r="J10" s="17">
        <v>100.5</v>
      </c>
      <c r="K10" s="18"/>
      <c r="L10" s="17">
        <v>206</v>
      </c>
      <c r="M10" s="13">
        <v>41.2</v>
      </c>
      <c r="N10" s="13"/>
    </row>
    <row r="11" spans="1:14" ht="27.75" customHeight="1">
      <c r="A11" s="13" t="s">
        <v>42</v>
      </c>
      <c r="B11" s="14" t="s">
        <v>43</v>
      </c>
      <c r="C11" s="14" t="s">
        <v>44</v>
      </c>
      <c r="D11" s="14" t="s">
        <v>45</v>
      </c>
      <c r="E11" s="15" t="s">
        <v>46</v>
      </c>
      <c r="F11" s="15" t="s">
        <v>21</v>
      </c>
      <c r="G11" s="21">
        <v>1</v>
      </c>
      <c r="H11" s="17">
        <v>82.6</v>
      </c>
      <c r="I11" s="17">
        <v>85</v>
      </c>
      <c r="J11" s="17">
        <v>104.5</v>
      </c>
      <c r="K11" s="18"/>
      <c r="L11" s="17">
        <v>189.5</v>
      </c>
      <c r="M11" s="13">
        <f>'[1]148人'!Q10/3*0.6+'[1]148人'!H10*0.4</f>
        <v>70.94</v>
      </c>
      <c r="N11" s="13"/>
    </row>
    <row r="12" spans="1:14" ht="27.75" customHeight="1">
      <c r="A12" s="13" t="s">
        <v>47</v>
      </c>
      <c r="B12" s="14" t="s">
        <v>48</v>
      </c>
      <c r="C12" s="14" t="s">
        <v>44</v>
      </c>
      <c r="D12" s="14" t="s">
        <v>49</v>
      </c>
      <c r="E12" s="15" t="s">
        <v>46</v>
      </c>
      <c r="F12" s="15" t="s">
        <v>21</v>
      </c>
      <c r="G12" s="19"/>
      <c r="H12" s="17">
        <v>80.6</v>
      </c>
      <c r="I12" s="17">
        <v>96</v>
      </c>
      <c r="J12" s="17">
        <v>98.5</v>
      </c>
      <c r="K12" s="18"/>
      <c r="L12" s="17">
        <v>194.5</v>
      </c>
      <c r="M12" s="13">
        <f>'[1]148人'!Q11/3*0.6+'[1]148人'!H11*0.4</f>
        <v>71.14</v>
      </c>
      <c r="N12" s="13"/>
    </row>
    <row r="13" spans="1:14" ht="27.75" customHeight="1">
      <c r="A13" s="13" t="s">
        <v>50</v>
      </c>
      <c r="B13" s="14" t="s">
        <v>51</v>
      </c>
      <c r="C13" s="14" t="s">
        <v>44</v>
      </c>
      <c r="D13" s="14" t="s">
        <v>52</v>
      </c>
      <c r="E13" s="15" t="s">
        <v>46</v>
      </c>
      <c r="F13" s="15" t="s">
        <v>21</v>
      </c>
      <c r="G13" s="20"/>
      <c r="H13" s="17">
        <v>79.6</v>
      </c>
      <c r="I13" s="17">
        <v>102.5</v>
      </c>
      <c r="J13" s="17">
        <v>112</v>
      </c>
      <c r="K13" s="18"/>
      <c r="L13" s="17">
        <v>214.5</v>
      </c>
      <c r="M13" s="13">
        <f>'[1]148人'!Q12/3*0.6+'[1]148人'!H12*0.4</f>
        <v>74.74</v>
      </c>
      <c r="N13" s="13" t="s">
        <v>28</v>
      </c>
    </row>
    <row r="14" spans="1:14" ht="27.75" customHeight="1">
      <c r="A14" s="13" t="s">
        <v>53</v>
      </c>
      <c r="B14" s="14" t="s">
        <v>54</v>
      </c>
      <c r="C14" s="14" t="s">
        <v>55</v>
      </c>
      <c r="D14" s="14" t="s">
        <v>56</v>
      </c>
      <c r="E14" s="15" t="s">
        <v>57</v>
      </c>
      <c r="F14" s="15" t="s">
        <v>58</v>
      </c>
      <c r="G14" s="21">
        <v>1</v>
      </c>
      <c r="H14" s="17">
        <v>81</v>
      </c>
      <c r="I14" s="17">
        <v>84</v>
      </c>
      <c r="J14" s="17">
        <v>106</v>
      </c>
      <c r="K14" s="18"/>
      <c r="L14" s="17">
        <v>190</v>
      </c>
      <c r="M14" s="13">
        <f>'[1]148人'!Q13/3*0.6+'[1]148人'!H13*0.4</f>
        <v>70.4</v>
      </c>
      <c r="N14" s="13"/>
    </row>
    <row r="15" spans="1:14" ht="27.75" customHeight="1">
      <c r="A15" s="13" t="s">
        <v>59</v>
      </c>
      <c r="B15" s="14" t="s">
        <v>60</v>
      </c>
      <c r="C15" s="14" t="s">
        <v>55</v>
      </c>
      <c r="D15" s="14" t="s">
        <v>61</v>
      </c>
      <c r="E15" s="15" t="s">
        <v>57</v>
      </c>
      <c r="F15" s="15" t="s">
        <v>58</v>
      </c>
      <c r="G15" s="19"/>
      <c r="H15" s="17">
        <v>84</v>
      </c>
      <c r="I15" s="17">
        <v>92.5</v>
      </c>
      <c r="J15" s="17">
        <v>132.5</v>
      </c>
      <c r="K15" s="18"/>
      <c r="L15" s="17">
        <v>225</v>
      </c>
      <c r="M15" s="13">
        <f>'[1]148人'!Q14/3*0.6+'[1]148人'!H14*0.4</f>
        <v>78.6</v>
      </c>
      <c r="N15" s="13" t="s">
        <v>28</v>
      </c>
    </row>
    <row r="16" spans="1:14" ht="27.75" customHeight="1">
      <c r="A16" s="13" t="s">
        <v>62</v>
      </c>
      <c r="B16" s="14" t="s">
        <v>63</v>
      </c>
      <c r="C16" s="14" t="s">
        <v>55</v>
      </c>
      <c r="D16" s="14" t="s">
        <v>64</v>
      </c>
      <c r="E16" s="15" t="s">
        <v>57</v>
      </c>
      <c r="F16" s="15" t="s">
        <v>58</v>
      </c>
      <c r="G16" s="19"/>
      <c r="H16" s="17">
        <v>79.8</v>
      </c>
      <c r="I16" s="17">
        <v>93.5</v>
      </c>
      <c r="J16" s="17">
        <v>96.5</v>
      </c>
      <c r="K16" s="18"/>
      <c r="L16" s="17">
        <v>190</v>
      </c>
      <c r="M16" s="13">
        <f>'[1]148人'!Q15/3*0.6+'[1]148人'!H15*0.4</f>
        <v>69.92</v>
      </c>
      <c r="N16" s="13"/>
    </row>
    <row r="17" spans="1:14" ht="27.75" customHeight="1">
      <c r="A17" s="13" t="s">
        <v>65</v>
      </c>
      <c r="B17" s="14" t="s">
        <v>66</v>
      </c>
      <c r="C17" s="14" t="s">
        <v>55</v>
      </c>
      <c r="D17" s="14" t="s">
        <v>67</v>
      </c>
      <c r="E17" s="15" t="s">
        <v>57</v>
      </c>
      <c r="F17" s="15" t="s">
        <v>58</v>
      </c>
      <c r="G17" s="19"/>
      <c r="H17" s="17">
        <v>80</v>
      </c>
      <c r="I17" s="17">
        <v>79.5</v>
      </c>
      <c r="J17" s="17">
        <v>110.5</v>
      </c>
      <c r="K17" s="18"/>
      <c r="L17" s="17">
        <v>190</v>
      </c>
      <c r="M17" s="13">
        <f>'[1]148人'!Q16/3*0.6+'[1]148人'!H16*0.4</f>
        <v>70</v>
      </c>
      <c r="N17" s="13"/>
    </row>
    <row r="18" spans="1:14" ht="27.75" customHeight="1">
      <c r="A18" s="13" t="s">
        <v>68</v>
      </c>
      <c r="B18" s="14" t="s">
        <v>69</v>
      </c>
      <c r="C18" s="14" t="s">
        <v>55</v>
      </c>
      <c r="D18" s="14" t="s">
        <v>70</v>
      </c>
      <c r="E18" s="15" t="s">
        <v>57</v>
      </c>
      <c r="F18" s="15" t="s">
        <v>58</v>
      </c>
      <c r="G18" s="20"/>
      <c r="H18" s="17">
        <v>81.2</v>
      </c>
      <c r="I18" s="17">
        <v>110.5</v>
      </c>
      <c r="J18" s="17">
        <v>111.5</v>
      </c>
      <c r="K18" s="18"/>
      <c r="L18" s="17">
        <v>222</v>
      </c>
      <c r="M18" s="13">
        <f>'[1]148人'!Q17/3*0.6+'[1]148人'!H17*0.4</f>
        <v>76.88</v>
      </c>
      <c r="N18" s="13"/>
    </row>
    <row r="19" spans="1:14" ht="49.5" customHeight="1">
      <c r="A19" s="13" t="s">
        <v>71</v>
      </c>
      <c r="B19" s="14" t="s">
        <v>72</v>
      </c>
      <c r="C19" s="14" t="s">
        <v>73</v>
      </c>
      <c r="D19" s="14" t="s">
        <v>74</v>
      </c>
      <c r="E19" s="15" t="s">
        <v>75</v>
      </c>
      <c r="F19" s="15" t="s">
        <v>76</v>
      </c>
      <c r="G19" s="21">
        <v>1</v>
      </c>
      <c r="H19" s="17">
        <v>80.2</v>
      </c>
      <c r="I19" s="17">
        <v>90</v>
      </c>
      <c r="J19" s="17">
        <v>119</v>
      </c>
      <c r="K19" s="18"/>
      <c r="L19" s="17">
        <v>209</v>
      </c>
      <c r="M19" s="13">
        <f>'[1]148人'!Q18/3*0.6+'[1]148人'!H18*0.4</f>
        <v>73.88000000000001</v>
      </c>
      <c r="N19" s="13" t="s">
        <v>28</v>
      </c>
    </row>
    <row r="20" spans="1:14" ht="49.5" customHeight="1">
      <c r="A20" s="13" t="s">
        <v>77</v>
      </c>
      <c r="B20" s="14" t="s">
        <v>78</v>
      </c>
      <c r="C20" s="14" t="s">
        <v>73</v>
      </c>
      <c r="D20" s="14" t="s">
        <v>79</v>
      </c>
      <c r="E20" s="15" t="s">
        <v>75</v>
      </c>
      <c r="F20" s="15" t="s">
        <v>76</v>
      </c>
      <c r="G20" s="20"/>
      <c r="H20" s="17">
        <v>76.2</v>
      </c>
      <c r="I20" s="17">
        <v>89.5</v>
      </c>
      <c r="J20" s="17">
        <v>125.5</v>
      </c>
      <c r="K20" s="18"/>
      <c r="L20" s="17">
        <v>215</v>
      </c>
      <c r="M20" s="13">
        <f>'[1]148人'!Q19/3*0.6+'[1]148人'!H19*0.4</f>
        <v>73.48</v>
      </c>
      <c r="N20" s="13"/>
    </row>
    <row r="21" spans="1:14" ht="27.75" customHeight="1">
      <c r="A21" s="13" t="s">
        <v>80</v>
      </c>
      <c r="B21" s="14" t="s">
        <v>81</v>
      </c>
      <c r="C21" s="14" t="s">
        <v>82</v>
      </c>
      <c r="D21" s="14" t="s">
        <v>83</v>
      </c>
      <c r="E21" s="15" t="s">
        <v>84</v>
      </c>
      <c r="F21" s="15" t="s">
        <v>85</v>
      </c>
      <c r="G21" s="21">
        <v>1</v>
      </c>
      <c r="H21" s="17">
        <v>81</v>
      </c>
      <c r="I21" s="17">
        <v>106</v>
      </c>
      <c r="J21" s="17">
        <v>81.5</v>
      </c>
      <c r="K21" s="18"/>
      <c r="L21" s="17">
        <v>187.5</v>
      </c>
      <c r="M21" s="13">
        <f>'[1]148人'!Q20/3*0.6+'[1]148人'!H20*0.4</f>
        <v>69.9</v>
      </c>
      <c r="N21" s="13" t="s">
        <v>28</v>
      </c>
    </row>
    <row r="22" spans="1:14" ht="27.75" customHeight="1">
      <c r="A22" s="13" t="s">
        <v>86</v>
      </c>
      <c r="B22" s="14" t="s">
        <v>87</v>
      </c>
      <c r="C22" s="14" t="s">
        <v>82</v>
      </c>
      <c r="D22" s="14" t="s">
        <v>88</v>
      </c>
      <c r="E22" s="15" t="s">
        <v>84</v>
      </c>
      <c r="F22" s="15" t="s">
        <v>85</v>
      </c>
      <c r="G22" s="20"/>
      <c r="H22" s="17" t="s">
        <v>41</v>
      </c>
      <c r="I22" s="17">
        <v>91</v>
      </c>
      <c r="J22" s="17">
        <v>107</v>
      </c>
      <c r="K22" s="18"/>
      <c r="L22" s="17">
        <v>198</v>
      </c>
      <c r="M22" s="13">
        <v>39.6</v>
      </c>
      <c r="N22" s="13"/>
    </row>
    <row r="23" spans="1:14" ht="27.75" customHeight="1">
      <c r="A23" s="13" t="s">
        <v>89</v>
      </c>
      <c r="B23" s="17" t="s">
        <v>90</v>
      </c>
      <c r="C23" s="14" t="s">
        <v>91</v>
      </c>
      <c r="D23" s="17" t="s">
        <v>92</v>
      </c>
      <c r="E23" s="15" t="s">
        <v>84</v>
      </c>
      <c r="F23" s="15" t="s">
        <v>76</v>
      </c>
      <c r="G23" s="21">
        <v>1</v>
      </c>
      <c r="H23" s="17">
        <v>78.8</v>
      </c>
      <c r="I23" s="17">
        <v>83.5</v>
      </c>
      <c r="J23" s="17">
        <v>93.5</v>
      </c>
      <c r="K23" s="18"/>
      <c r="L23" s="17">
        <v>177</v>
      </c>
      <c r="M23" s="13">
        <f>'[1]148人'!Q22/3*0.6+'[1]148人'!H22*0.4</f>
        <v>66.92</v>
      </c>
      <c r="N23" s="13"/>
    </row>
    <row r="24" spans="1:14" ht="27.75" customHeight="1">
      <c r="A24" s="13" t="s">
        <v>93</v>
      </c>
      <c r="B24" s="14" t="s">
        <v>94</v>
      </c>
      <c r="C24" s="14" t="s">
        <v>91</v>
      </c>
      <c r="D24" s="14" t="s">
        <v>95</v>
      </c>
      <c r="E24" s="15" t="s">
        <v>84</v>
      </c>
      <c r="F24" s="15" t="s">
        <v>76</v>
      </c>
      <c r="G24" s="19"/>
      <c r="H24" s="17">
        <v>82.4</v>
      </c>
      <c r="I24" s="17">
        <v>87</v>
      </c>
      <c r="J24" s="17">
        <v>96</v>
      </c>
      <c r="K24" s="18"/>
      <c r="L24" s="17">
        <v>183</v>
      </c>
      <c r="M24" s="13">
        <f>'[1]148人'!Q23/3*0.6+'[1]148人'!H23*0.4</f>
        <v>69.56</v>
      </c>
      <c r="N24" s="13"/>
    </row>
    <row r="25" spans="1:14" ht="27.75" customHeight="1">
      <c r="A25" s="13" t="s">
        <v>96</v>
      </c>
      <c r="B25" s="14" t="s">
        <v>97</v>
      </c>
      <c r="C25" s="14" t="s">
        <v>91</v>
      </c>
      <c r="D25" s="14" t="s">
        <v>98</v>
      </c>
      <c r="E25" s="15" t="s">
        <v>84</v>
      </c>
      <c r="F25" s="15" t="s">
        <v>76</v>
      </c>
      <c r="G25" s="20"/>
      <c r="H25" s="17">
        <v>80.2</v>
      </c>
      <c r="I25" s="17">
        <v>91.5</v>
      </c>
      <c r="J25" s="17">
        <v>98</v>
      </c>
      <c r="K25" s="18"/>
      <c r="L25" s="17">
        <v>189.5</v>
      </c>
      <c r="M25" s="13">
        <f>'[1]148人'!Q24/3*0.6+'[1]148人'!H24*0.4</f>
        <v>69.98</v>
      </c>
      <c r="N25" s="13" t="s">
        <v>28</v>
      </c>
    </row>
    <row r="26" spans="1:14" ht="27.75" customHeight="1">
      <c r="A26" s="13" t="s">
        <v>99</v>
      </c>
      <c r="B26" s="14" t="s">
        <v>100</v>
      </c>
      <c r="C26" s="14" t="s">
        <v>101</v>
      </c>
      <c r="D26" s="14" t="s">
        <v>102</v>
      </c>
      <c r="E26" s="15" t="s">
        <v>84</v>
      </c>
      <c r="F26" s="15" t="s">
        <v>103</v>
      </c>
      <c r="G26" s="21">
        <v>1</v>
      </c>
      <c r="H26" s="17">
        <v>77.2</v>
      </c>
      <c r="I26" s="17">
        <v>87</v>
      </c>
      <c r="J26" s="17">
        <v>120.5</v>
      </c>
      <c r="K26" s="18"/>
      <c r="L26" s="17">
        <v>207.5</v>
      </c>
      <c r="M26" s="13">
        <f>'[1]148人'!Q25/3*0.6+'[1]148人'!H25*0.4</f>
        <v>72.38</v>
      </c>
      <c r="N26" s="13" t="s">
        <v>28</v>
      </c>
    </row>
    <row r="27" spans="1:14" ht="27.75" customHeight="1">
      <c r="A27" s="13" t="s">
        <v>104</v>
      </c>
      <c r="B27" s="14" t="s">
        <v>105</v>
      </c>
      <c r="C27" s="14" t="s">
        <v>101</v>
      </c>
      <c r="D27" s="14" t="s">
        <v>106</v>
      </c>
      <c r="E27" s="15" t="s">
        <v>84</v>
      </c>
      <c r="F27" s="15" t="s">
        <v>103</v>
      </c>
      <c r="G27" s="19"/>
      <c r="H27" s="17">
        <v>79.2</v>
      </c>
      <c r="I27" s="17">
        <v>91</v>
      </c>
      <c r="J27" s="17">
        <v>112</v>
      </c>
      <c r="K27" s="18"/>
      <c r="L27" s="17">
        <v>203</v>
      </c>
      <c r="M27" s="13">
        <f>'[1]148人'!Q26/3*0.6+'[1]148人'!H26*0.4</f>
        <v>72.28</v>
      </c>
      <c r="N27" s="13"/>
    </row>
    <row r="28" spans="1:14" ht="27.75" customHeight="1">
      <c r="A28" s="13" t="s">
        <v>107</v>
      </c>
      <c r="B28" s="14" t="s">
        <v>108</v>
      </c>
      <c r="C28" s="14" t="s">
        <v>101</v>
      </c>
      <c r="D28" s="14" t="s">
        <v>109</v>
      </c>
      <c r="E28" s="15" t="s">
        <v>84</v>
      </c>
      <c r="F28" s="15" t="s">
        <v>103</v>
      </c>
      <c r="G28" s="20"/>
      <c r="H28" s="17" t="s">
        <v>41</v>
      </c>
      <c r="I28" s="17">
        <v>99.5</v>
      </c>
      <c r="J28" s="17">
        <v>103.5</v>
      </c>
      <c r="K28" s="18"/>
      <c r="L28" s="17">
        <v>203</v>
      </c>
      <c r="M28" s="13">
        <v>40.6</v>
      </c>
      <c r="N28" s="13"/>
    </row>
    <row r="29" spans="1:14" ht="27.75" customHeight="1">
      <c r="A29" s="13" t="s">
        <v>110</v>
      </c>
      <c r="B29" s="14" t="s">
        <v>111</v>
      </c>
      <c r="C29" s="14" t="s">
        <v>112</v>
      </c>
      <c r="D29" s="14" t="s">
        <v>113</v>
      </c>
      <c r="E29" s="15" t="s">
        <v>84</v>
      </c>
      <c r="F29" s="15" t="s">
        <v>21</v>
      </c>
      <c r="G29" s="21">
        <v>1</v>
      </c>
      <c r="H29" s="17">
        <v>81.6</v>
      </c>
      <c r="I29" s="17">
        <v>91</v>
      </c>
      <c r="J29" s="17">
        <v>116.5</v>
      </c>
      <c r="K29" s="18"/>
      <c r="L29" s="17">
        <v>207.5</v>
      </c>
      <c r="M29" s="13">
        <f>'[1]148人'!Q28/3*0.6+'[1]148人'!H28*0.4</f>
        <v>74.14</v>
      </c>
      <c r="N29" s="13"/>
    </row>
    <row r="30" spans="1:14" ht="27.75" customHeight="1">
      <c r="A30" s="13" t="s">
        <v>114</v>
      </c>
      <c r="B30" s="14" t="s">
        <v>115</v>
      </c>
      <c r="C30" s="14" t="s">
        <v>112</v>
      </c>
      <c r="D30" s="14" t="s">
        <v>116</v>
      </c>
      <c r="E30" s="15" t="s">
        <v>84</v>
      </c>
      <c r="F30" s="15" t="s">
        <v>21</v>
      </c>
      <c r="G30" s="19"/>
      <c r="H30" s="17">
        <v>80.2</v>
      </c>
      <c r="I30" s="17">
        <v>87.5</v>
      </c>
      <c r="J30" s="17">
        <v>117.5</v>
      </c>
      <c r="K30" s="18"/>
      <c r="L30" s="17">
        <v>205</v>
      </c>
      <c r="M30" s="13">
        <f>'[1]148人'!Q29/3*0.6+'[1]148人'!H29*0.4</f>
        <v>73.08</v>
      </c>
      <c r="N30" s="13"/>
    </row>
    <row r="31" spans="1:14" ht="27.75" customHeight="1">
      <c r="A31" s="13" t="s">
        <v>117</v>
      </c>
      <c r="B31" s="14" t="s">
        <v>118</v>
      </c>
      <c r="C31" s="14" t="s">
        <v>112</v>
      </c>
      <c r="D31" s="14" t="s">
        <v>119</v>
      </c>
      <c r="E31" s="15" t="s">
        <v>84</v>
      </c>
      <c r="F31" s="15" t="s">
        <v>21</v>
      </c>
      <c r="G31" s="19"/>
      <c r="H31" s="17">
        <v>83.2</v>
      </c>
      <c r="I31" s="17">
        <v>85.5</v>
      </c>
      <c r="J31" s="17">
        <v>119.5</v>
      </c>
      <c r="K31" s="18"/>
      <c r="L31" s="17">
        <v>205</v>
      </c>
      <c r="M31" s="13">
        <f>'[1]148人'!Q30/3*0.6+'[1]148人'!H30*0.4</f>
        <v>74.28</v>
      </c>
      <c r="N31" s="13"/>
    </row>
    <row r="32" spans="1:14" ht="27.75" customHeight="1">
      <c r="A32" s="13" t="s">
        <v>120</v>
      </c>
      <c r="B32" s="14" t="s">
        <v>121</v>
      </c>
      <c r="C32" s="14" t="s">
        <v>112</v>
      </c>
      <c r="D32" s="14" t="s">
        <v>122</v>
      </c>
      <c r="E32" s="15" t="s">
        <v>84</v>
      </c>
      <c r="F32" s="15" t="s">
        <v>21</v>
      </c>
      <c r="G32" s="20"/>
      <c r="H32" s="17">
        <v>82.8</v>
      </c>
      <c r="I32" s="17">
        <v>100.5</v>
      </c>
      <c r="J32" s="17">
        <v>124</v>
      </c>
      <c r="K32" s="18"/>
      <c r="L32" s="17">
        <v>224.5</v>
      </c>
      <c r="M32" s="13">
        <f>'[1]148人'!Q31/3*0.6+'[1]148人'!H31*0.4</f>
        <v>78.02</v>
      </c>
      <c r="N32" s="13" t="s">
        <v>28</v>
      </c>
    </row>
    <row r="33" spans="1:14" ht="27.75" customHeight="1">
      <c r="A33" s="13" t="s">
        <v>123</v>
      </c>
      <c r="B33" s="14" t="s">
        <v>124</v>
      </c>
      <c r="C33" s="14" t="s">
        <v>125</v>
      </c>
      <c r="D33" s="14" t="s">
        <v>126</v>
      </c>
      <c r="E33" s="15" t="s">
        <v>127</v>
      </c>
      <c r="F33" s="15" t="s">
        <v>128</v>
      </c>
      <c r="G33" s="21">
        <v>1</v>
      </c>
      <c r="H33" s="17">
        <v>79.8</v>
      </c>
      <c r="I33" s="17">
        <v>112.5</v>
      </c>
      <c r="J33" s="17">
        <v>99</v>
      </c>
      <c r="K33" s="18"/>
      <c r="L33" s="17">
        <v>211.5</v>
      </c>
      <c r="M33" s="13">
        <f>'[1]148人'!Q32/3*0.6+'[1]148人'!H32*0.4</f>
        <v>74.22</v>
      </c>
      <c r="N33" s="13"/>
    </row>
    <row r="34" spans="1:14" ht="27.75" customHeight="1">
      <c r="A34" s="13" t="s">
        <v>129</v>
      </c>
      <c r="B34" s="14" t="s">
        <v>130</v>
      </c>
      <c r="C34" s="14" t="s">
        <v>125</v>
      </c>
      <c r="D34" s="14" t="s">
        <v>131</v>
      </c>
      <c r="E34" s="15" t="s">
        <v>127</v>
      </c>
      <c r="F34" s="15" t="s">
        <v>128</v>
      </c>
      <c r="G34" s="20"/>
      <c r="H34" s="17">
        <v>79.2</v>
      </c>
      <c r="I34" s="17">
        <v>110.5</v>
      </c>
      <c r="J34" s="17">
        <v>106</v>
      </c>
      <c r="K34" s="18"/>
      <c r="L34" s="17">
        <v>216.5</v>
      </c>
      <c r="M34" s="13">
        <f>'[1]148人'!Q33/3*0.6+'[1]148人'!H33*0.4</f>
        <v>74.98</v>
      </c>
      <c r="N34" s="13" t="s">
        <v>28</v>
      </c>
    </row>
    <row r="35" spans="1:14" ht="27.75" customHeight="1">
      <c r="A35" s="13" t="s">
        <v>132</v>
      </c>
      <c r="B35" s="14" t="s">
        <v>133</v>
      </c>
      <c r="C35" s="14" t="s">
        <v>134</v>
      </c>
      <c r="D35" s="14" t="s">
        <v>135</v>
      </c>
      <c r="E35" s="15" t="s">
        <v>136</v>
      </c>
      <c r="F35" s="15" t="s">
        <v>137</v>
      </c>
      <c r="G35" s="21">
        <v>1</v>
      </c>
      <c r="H35" s="17">
        <v>81.4</v>
      </c>
      <c r="I35" s="17">
        <v>84.5</v>
      </c>
      <c r="J35" s="17">
        <v>85</v>
      </c>
      <c r="K35" s="18"/>
      <c r="L35" s="17">
        <v>169.5</v>
      </c>
      <c r="M35" s="13">
        <f>'[1]148人'!Q34/3*0.6+'[1]148人'!H34*0.4</f>
        <v>66.46000000000001</v>
      </c>
      <c r="N35" s="13"/>
    </row>
    <row r="36" spans="1:14" ht="27.75" customHeight="1">
      <c r="A36" s="13" t="s">
        <v>138</v>
      </c>
      <c r="B36" s="14" t="s">
        <v>139</v>
      </c>
      <c r="C36" s="14" t="s">
        <v>134</v>
      </c>
      <c r="D36" s="14" t="s">
        <v>140</v>
      </c>
      <c r="E36" s="15" t="s">
        <v>136</v>
      </c>
      <c r="F36" s="15" t="s">
        <v>137</v>
      </c>
      <c r="G36" s="19"/>
      <c r="H36" s="17">
        <v>80.4</v>
      </c>
      <c r="I36" s="17">
        <v>92</v>
      </c>
      <c r="J36" s="17">
        <v>96</v>
      </c>
      <c r="K36" s="18"/>
      <c r="L36" s="17">
        <v>188</v>
      </c>
      <c r="M36" s="13">
        <f>'[1]148人'!Q35/3*0.6+'[1]148人'!H35*0.4</f>
        <v>69.75999999999999</v>
      </c>
      <c r="N36" s="13" t="s">
        <v>28</v>
      </c>
    </row>
    <row r="37" spans="1:14" ht="27.75" customHeight="1">
      <c r="A37" s="13" t="s">
        <v>141</v>
      </c>
      <c r="B37" s="14" t="s">
        <v>142</v>
      </c>
      <c r="C37" s="14" t="s">
        <v>134</v>
      </c>
      <c r="D37" s="14" t="s">
        <v>143</v>
      </c>
      <c r="E37" s="15" t="s">
        <v>136</v>
      </c>
      <c r="F37" s="15" t="s">
        <v>137</v>
      </c>
      <c r="G37" s="20"/>
      <c r="H37" s="17">
        <v>79.8</v>
      </c>
      <c r="I37" s="17">
        <v>69.5</v>
      </c>
      <c r="J37" s="17">
        <v>89</v>
      </c>
      <c r="K37" s="18"/>
      <c r="L37" s="17">
        <v>158.5</v>
      </c>
      <c r="M37" s="13">
        <f>'[1]148人'!Q36/3*0.6+'[1]148人'!H36*0.4</f>
        <v>63.620000000000005</v>
      </c>
      <c r="N37" s="13"/>
    </row>
    <row r="38" spans="1:14" ht="27.75" customHeight="1">
      <c r="A38" s="13" t="s">
        <v>144</v>
      </c>
      <c r="B38" s="14" t="s">
        <v>145</v>
      </c>
      <c r="C38" s="14" t="s">
        <v>146</v>
      </c>
      <c r="D38" s="14" t="s">
        <v>147</v>
      </c>
      <c r="E38" s="15" t="s">
        <v>136</v>
      </c>
      <c r="F38" s="15" t="s">
        <v>148</v>
      </c>
      <c r="G38" s="21">
        <v>1</v>
      </c>
      <c r="H38" s="17">
        <v>83.2</v>
      </c>
      <c r="I38" s="17">
        <v>97</v>
      </c>
      <c r="J38" s="17">
        <v>108</v>
      </c>
      <c r="K38" s="18"/>
      <c r="L38" s="17">
        <v>205</v>
      </c>
      <c r="M38" s="13">
        <f>'[1]148人'!Q37/3*0.6+'[1]148人'!H37*0.4</f>
        <v>74.28</v>
      </c>
      <c r="N38" s="13" t="s">
        <v>28</v>
      </c>
    </row>
    <row r="39" spans="1:14" ht="27.75" customHeight="1">
      <c r="A39" s="13" t="s">
        <v>149</v>
      </c>
      <c r="B39" s="14" t="s">
        <v>150</v>
      </c>
      <c r="C39" s="14" t="s">
        <v>146</v>
      </c>
      <c r="D39" s="14" t="s">
        <v>151</v>
      </c>
      <c r="E39" s="15" t="s">
        <v>136</v>
      </c>
      <c r="F39" s="15" t="s">
        <v>148</v>
      </c>
      <c r="G39" s="19"/>
      <c r="H39" s="17">
        <v>83.4</v>
      </c>
      <c r="I39" s="17">
        <v>88.5</v>
      </c>
      <c r="J39" s="17">
        <v>91</v>
      </c>
      <c r="K39" s="18"/>
      <c r="L39" s="17">
        <v>179.5</v>
      </c>
      <c r="M39" s="13">
        <f>'[1]148人'!Q38/3*0.6+'[1]148人'!H38*0.4</f>
        <v>69.26</v>
      </c>
      <c r="N39" s="13"/>
    </row>
    <row r="40" spans="1:14" ht="27.75" customHeight="1">
      <c r="A40" s="13" t="s">
        <v>152</v>
      </c>
      <c r="B40" s="14" t="s">
        <v>153</v>
      </c>
      <c r="C40" s="14" t="s">
        <v>146</v>
      </c>
      <c r="D40" s="14" t="s">
        <v>154</v>
      </c>
      <c r="E40" s="15" t="s">
        <v>136</v>
      </c>
      <c r="F40" s="15" t="s">
        <v>148</v>
      </c>
      <c r="G40" s="20"/>
      <c r="H40" s="17">
        <v>76</v>
      </c>
      <c r="I40" s="17">
        <v>70</v>
      </c>
      <c r="J40" s="17">
        <v>113</v>
      </c>
      <c r="K40" s="18"/>
      <c r="L40" s="17">
        <v>183</v>
      </c>
      <c r="M40" s="13">
        <f>'[1]148人'!Q39/3*0.6+'[1]148人'!H39*0.4</f>
        <v>67</v>
      </c>
      <c r="N40" s="13"/>
    </row>
    <row r="41" spans="1:14" ht="27.75" customHeight="1">
      <c r="A41" s="13" t="s">
        <v>155</v>
      </c>
      <c r="B41" s="14" t="s">
        <v>156</v>
      </c>
      <c r="C41" s="14" t="s">
        <v>157</v>
      </c>
      <c r="D41" s="14" t="s">
        <v>158</v>
      </c>
      <c r="E41" s="15" t="s">
        <v>159</v>
      </c>
      <c r="F41" s="15" t="s">
        <v>103</v>
      </c>
      <c r="G41" s="21">
        <v>2</v>
      </c>
      <c r="H41" s="17" t="s">
        <v>41</v>
      </c>
      <c r="I41" s="17">
        <v>96</v>
      </c>
      <c r="J41" s="17">
        <v>112</v>
      </c>
      <c r="K41" s="18"/>
      <c r="L41" s="17">
        <v>208</v>
      </c>
      <c r="M41" s="13">
        <v>41.6</v>
      </c>
      <c r="N41" s="13"/>
    </row>
    <row r="42" spans="1:14" ht="27.75" customHeight="1">
      <c r="A42" s="13" t="s">
        <v>160</v>
      </c>
      <c r="B42" s="17" t="s">
        <v>161</v>
      </c>
      <c r="C42" s="14" t="s">
        <v>157</v>
      </c>
      <c r="D42" s="17" t="s">
        <v>162</v>
      </c>
      <c r="E42" s="15" t="s">
        <v>159</v>
      </c>
      <c r="F42" s="15" t="s">
        <v>103</v>
      </c>
      <c r="G42" s="19"/>
      <c r="H42" s="17">
        <v>79.2</v>
      </c>
      <c r="I42" s="17">
        <v>102.5</v>
      </c>
      <c r="J42" s="17">
        <v>101</v>
      </c>
      <c r="K42" s="18"/>
      <c r="L42" s="17">
        <v>203.5</v>
      </c>
      <c r="M42" s="13">
        <f>'[1]148人'!Q41/3*0.6+'[1]148人'!H41*0.4</f>
        <v>72.38</v>
      </c>
      <c r="N42" s="13"/>
    </row>
    <row r="43" spans="1:14" ht="27.75" customHeight="1">
      <c r="A43" s="13" t="s">
        <v>163</v>
      </c>
      <c r="B43" s="14" t="s">
        <v>164</v>
      </c>
      <c r="C43" s="14" t="s">
        <v>157</v>
      </c>
      <c r="D43" s="14" t="s">
        <v>165</v>
      </c>
      <c r="E43" s="15" t="s">
        <v>159</v>
      </c>
      <c r="F43" s="15" t="s">
        <v>103</v>
      </c>
      <c r="G43" s="19"/>
      <c r="H43" s="17">
        <v>77.2</v>
      </c>
      <c r="I43" s="17">
        <v>98</v>
      </c>
      <c r="J43" s="17">
        <v>122</v>
      </c>
      <c r="K43" s="18"/>
      <c r="L43" s="17">
        <v>220</v>
      </c>
      <c r="M43" s="13">
        <f>'[1]148人'!Q42/3*0.6+'[1]148人'!H42*0.4</f>
        <v>74.88</v>
      </c>
      <c r="N43" s="13" t="s">
        <v>28</v>
      </c>
    </row>
    <row r="44" spans="1:14" ht="27.75" customHeight="1">
      <c r="A44" s="13" t="s">
        <v>166</v>
      </c>
      <c r="B44" s="14" t="s">
        <v>167</v>
      </c>
      <c r="C44" s="14" t="s">
        <v>157</v>
      </c>
      <c r="D44" s="14" t="s">
        <v>168</v>
      </c>
      <c r="E44" s="15" t="s">
        <v>159</v>
      </c>
      <c r="F44" s="15" t="s">
        <v>103</v>
      </c>
      <c r="G44" s="19"/>
      <c r="H44" s="17">
        <v>82.4</v>
      </c>
      <c r="I44" s="17">
        <v>103.5</v>
      </c>
      <c r="J44" s="17">
        <v>119</v>
      </c>
      <c r="K44" s="18"/>
      <c r="L44" s="17">
        <v>222.5</v>
      </c>
      <c r="M44" s="13">
        <f>'[1]148人'!Q43/3*0.6+'[1]148人'!H43*0.4</f>
        <v>77.46000000000001</v>
      </c>
      <c r="N44" s="13" t="s">
        <v>28</v>
      </c>
    </row>
    <row r="45" spans="1:14" ht="27.75" customHeight="1">
      <c r="A45" s="13" t="s">
        <v>169</v>
      </c>
      <c r="B45" s="14" t="s">
        <v>170</v>
      </c>
      <c r="C45" s="14" t="s">
        <v>157</v>
      </c>
      <c r="D45" s="14" t="s">
        <v>171</v>
      </c>
      <c r="E45" s="15" t="s">
        <v>159</v>
      </c>
      <c r="F45" s="15" t="s">
        <v>103</v>
      </c>
      <c r="G45" s="19"/>
      <c r="H45" s="17" t="s">
        <v>41</v>
      </c>
      <c r="I45" s="17">
        <v>101.5</v>
      </c>
      <c r="J45" s="17">
        <v>113.5</v>
      </c>
      <c r="K45" s="18"/>
      <c r="L45" s="17">
        <v>215</v>
      </c>
      <c r="M45" s="13">
        <v>43</v>
      </c>
      <c r="N45" s="13"/>
    </row>
    <row r="46" spans="1:14" ht="27.75" customHeight="1">
      <c r="A46" s="13" t="s">
        <v>172</v>
      </c>
      <c r="B46" s="14" t="s">
        <v>173</v>
      </c>
      <c r="C46" s="14" t="s">
        <v>157</v>
      </c>
      <c r="D46" s="14" t="s">
        <v>174</v>
      </c>
      <c r="E46" s="15" t="s">
        <v>159</v>
      </c>
      <c r="F46" s="15" t="s">
        <v>103</v>
      </c>
      <c r="G46" s="20"/>
      <c r="H46" s="17">
        <v>77.8</v>
      </c>
      <c r="I46" s="17">
        <v>87.5</v>
      </c>
      <c r="J46" s="17">
        <v>122</v>
      </c>
      <c r="K46" s="18"/>
      <c r="L46" s="17">
        <v>209.5</v>
      </c>
      <c r="M46" s="13">
        <f>'[1]148人'!Q45/3*0.6+'[1]148人'!H45*0.4</f>
        <v>73.02</v>
      </c>
      <c r="N46" s="13"/>
    </row>
    <row r="47" spans="1:14" ht="27.75" customHeight="1">
      <c r="A47" s="13" t="s">
        <v>175</v>
      </c>
      <c r="B47" s="14" t="s">
        <v>176</v>
      </c>
      <c r="C47" s="14" t="s">
        <v>177</v>
      </c>
      <c r="D47" s="14" t="s">
        <v>178</v>
      </c>
      <c r="E47" s="15" t="s">
        <v>159</v>
      </c>
      <c r="F47" s="15" t="s">
        <v>21</v>
      </c>
      <c r="G47" s="21">
        <v>1</v>
      </c>
      <c r="H47" s="17">
        <v>84.6</v>
      </c>
      <c r="I47" s="17">
        <v>101.5</v>
      </c>
      <c r="J47" s="17">
        <v>124.5</v>
      </c>
      <c r="K47" s="18"/>
      <c r="L47" s="17">
        <v>226</v>
      </c>
      <c r="M47" s="13">
        <f>'[1]148人'!Q46/3*0.6+'[1]148人'!H46*0.4</f>
        <v>79.03999999999999</v>
      </c>
      <c r="N47" s="13" t="s">
        <v>28</v>
      </c>
    </row>
    <row r="48" spans="1:14" ht="27.75" customHeight="1">
      <c r="A48" s="13" t="s">
        <v>179</v>
      </c>
      <c r="B48" s="14" t="s">
        <v>180</v>
      </c>
      <c r="C48" s="14" t="s">
        <v>177</v>
      </c>
      <c r="D48" s="14" t="s">
        <v>181</v>
      </c>
      <c r="E48" s="15" t="s">
        <v>159</v>
      </c>
      <c r="F48" s="15" t="s">
        <v>21</v>
      </c>
      <c r="G48" s="19"/>
      <c r="H48" s="17">
        <v>80.2</v>
      </c>
      <c r="I48" s="17">
        <v>105.5</v>
      </c>
      <c r="J48" s="17">
        <v>113.5</v>
      </c>
      <c r="K48" s="18"/>
      <c r="L48" s="17">
        <v>219</v>
      </c>
      <c r="M48" s="13">
        <f>'[1]148人'!Q47/3*0.6+'[1]148人'!H47*0.4</f>
        <v>75.88</v>
      </c>
      <c r="N48" s="13"/>
    </row>
    <row r="49" spans="1:14" ht="27.75" customHeight="1">
      <c r="A49" s="13" t="s">
        <v>182</v>
      </c>
      <c r="B49" s="14" t="s">
        <v>183</v>
      </c>
      <c r="C49" s="14" t="s">
        <v>177</v>
      </c>
      <c r="D49" s="14" t="s">
        <v>184</v>
      </c>
      <c r="E49" s="15" t="s">
        <v>159</v>
      </c>
      <c r="F49" s="15" t="s">
        <v>21</v>
      </c>
      <c r="G49" s="20"/>
      <c r="H49" s="17">
        <v>80.2</v>
      </c>
      <c r="I49" s="17">
        <v>107</v>
      </c>
      <c r="J49" s="17">
        <v>112.5</v>
      </c>
      <c r="K49" s="18"/>
      <c r="L49" s="17">
        <v>219.5</v>
      </c>
      <c r="M49" s="13">
        <f>'[1]148人'!Q48/3*0.6+'[1]148人'!H48*0.4</f>
        <v>75.98</v>
      </c>
      <c r="N49" s="13"/>
    </row>
    <row r="50" spans="1:14" ht="27.75" customHeight="1">
      <c r="A50" s="13" t="s">
        <v>185</v>
      </c>
      <c r="B50" s="14" t="s">
        <v>186</v>
      </c>
      <c r="C50" s="14" t="s">
        <v>187</v>
      </c>
      <c r="D50" s="14" t="s">
        <v>188</v>
      </c>
      <c r="E50" s="15" t="s">
        <v>189</v>
      </c>
      <c r="F50" s="15" t="s">
        <v>190</v>
      </c>
      <c r="G50" s="21">
        <v>1</v>
      </c>
      <c r="H50" s="17">
        <v>79.4</v>
      </c>
      <c r="I50" s="17">
        <v>103</v>
      </c>
      <c r="J50" s="17">
        <v>105.5</v>
      </c>
      <c r="K50" s="18"/>
      <c r="L50" s="17">
        <v>208.5</v>
      </c>
      <c r="M50" s="13">
        <f>'[1]148人'!Q49/3*0.6+'[1]148人'!H49*0.4</f>
        <v>73.46000000000001</v>
      </c>
      <c r="N50" s="13"/>
    </row>
    <row r="51" spans="1:14" ht="27.75" customHeight="1">
      <c r="A51" s="13" t="s">
        <v>191</v>
      </c>
      <c r="B51" s="14" t="s">
        <v>192</v>
      </c>
      <c r="C51" s="14" t="s">
        <v>187</v>
      </c>
      <c r="D51" s="14" t="s">
        <v>193</v>
      </c>
      <c r="E51" s="15" t="s">
        <v>189</v>
      </c>
      <c r="F51" s="15" t="s">
        <v>190</v>
      </c>
      <c r="G51" s="19"/>
      <c r="H51" s="17">
        <v>82.4</v>
      </c>
      <c r="I51" s="17">
        <v>116</v>
      </c>
      <c r="J51" s="17">
        <v>89.5</v>
      </c>
      <c r="K51" s="18"/>
      <c r="L51" s="17">
        <v>205.5</v>
      </c>
      <c r="M51" s="13">
        <f>'[1]148人'!Q50/3*0.6+'[1]148人'!H50*0.4</f>
        <v>74.06</v>
      </c>
      <c r="N51" s="13" t="s">
        <v>28</v>
      </c>
    </row>
    <row r="52" spans="1:14" ht="27.75" customHeight="1">
      <c r="A52" s="13" t="s">
        <v>194</v>
      </c>
      <c r="B52" s="14" t="s">
        <v>195</v>
      </c>
      <c r="C52" s="14" t="s">
        <v>187</v>
      </c>
      <c r="D52" s="14" t="s">
        <v>196</v>
      </c>
      <c r="E52" s="15" t="s">
        <v>189</v>
      </c>
      <c r="F52" s="15" t="s">
        <v>190</v>
      </c>
      <c r="G52" s="20"/>
      <c r="H52" s="17" t="s">
        <v>41</v>
      </c>
      <c r="I52" s="17">
        <v>95.5</v>
      </c>
      <c r="J52" s="17">
        <v>100</v>
      </c>
      <c r="K52" s="18"/>
      <c r="L52" s="17">
        <v>195.5</v>
      </c>
      <c r="M52" s="13">
        <v>39.1</v>
      </c>
      <c r="N52" s="13"/>
    </row>
    <row r="53" spans="1:14" ht="27.75" customHeight="1">
      <c r="A53" s="13" t="s">
        <v>197</v>
      </c>
      <c r="B53" s="14" t="s">
        <v>198</v>
      </c>
      <c r="C53" s="14" t="s">
        <v>199</v>
      </c>
      <c r="D53" s="14" t="s">
        <v>200</v>
      </c>
      <c r="E53" s="15" t="s">
        <v>201</v>
      </c>
      <c r="F53" s="15" t="s">
        <v>202</v>
      </c>
      <c r="G53" s="21">
        <v>1</v>
      </c>
      <c r="H53" s="17">
        <v>73.6</v>
      </c>
      <c r="I53" s="17">
        <v>86</v>
      </c>
      <c r="J53" s="17">
        <v>98.9</v>
      </c>
      <c r="K53" s="18"/>
      <c r="L53" s="17">
        <v>184.9</v>
      </c>
      <c r="M53" s="13">
        <f>'[1]148人'!Q52/3*0.6+'[1]148人'!H52*0.4</f>
        <v>66.41999999999999</v>
      </c>
      <c r="N53" s="13" t="s">
        <v>28</v>
      </c>
    </row>
    <row r="54" spans="1:14" ht="27.75" customHeight="1">
      <c r="A54" s="13" t="s">
        <v>203</v>
      </c>
      <c r="B54" s="17" t="s">
        <v>204</v>
      </c>
      <c r="C54" s="14" t="s">
        <v>199</v>
      </c>
      <c r="D54" s="17" t="s">
        <v>205</v>
      </c>
      <c r="E54" s="15" t="s">
        <v>201</v>
      </c>
      <c r="F54" s="15" t="s">
        <v>202</v>
      </c>
      <c r="G54" s="20"/>
      <c r="H54" s="17" t="s">
        <v>41</v>
      </c>
      <c r="I54" s="17">
        <v>83</v>
      </c>
      <c r="J54" s="17">
        <v>91.2</v>
      </c>
      <c r="K54" s="18"/>
      <c r="L54" s="17">
        <v>174.2</v>
      </c>
      <c r="M54" s="13">
        <v>34.84</v>
      </c>
      <c r="N54" s="13"/>
    </row>
    <row r="55" spans="1:14" ht="27.75" customHeight="1">
      <c r="A55" s="13" t="s">
        <v>206</v>
      </c>
      <c r="B55" s="14" t="s">
        <v>207</v>
      </c>
      <c r="C55" s="14" t="s">
        <v>208</v>
      </c>
      <c r="D55" s="14" t="s">
        <v>209</v>
      </c>
      <c r="E55" s="15" t="s">
        <v>210</v>
      </c>
      <c r="F55" s="15" t="s">
        <v>211</v>
      </c>
      <c r="G55" s="21">
        <v>1</v>
      </c>
      <c r="H55" s="17">
        <v>78</v>
      </c>
      <c r="I55" s="17">
        <v>72</v>
      </c>
      <c r="J55" s="17">
        <v>57.1</v>
      </c>
      <c r="K55" s="18"/>
      <c r="L55" s="17">
        <v>129.1</v>
      </c>
      <c r="M55" s="13">
        <f>'[1]148人'!Q54/3*0.6+'[1]148人'!H54*0.4</f>
        <v>57.019999999999996</v>
      </c>
      <c r="N55" s="13"/>
    </row>
    <row r="56" spans="1:14" ht="27.75" customHeight="1">
      <c r="A56" s="13" t="s">
        <v>212</v>
      </c>
      <c r="B56" s="14" t="s">
        <v>213</v>
      </c>
      <c r="C56" s="14" t="s">
        <v>208</v>
      </c>
      <c r="D56" s="14" t="s">
        <v>214</v>
      </c>
      <c r="E56" s="15" t="s">
        <v>210</v>
      </c>
      <c r="F56" s="15" t="s">
        <v>211</v>
      </c>
      <c r="G56" s="19"/>
      <c r="H56" s="17">
        <v>76</v>
      </c>
      <c r="I56" s="17">
        <v>65</v>
      </c>
      <c r="J56" s="17">
        <v>83</v>
      </c>
      <c r="K56" s="18"/>
      <c r="L56" s="17">
        <v>148</v>
      </c>
      <c r="M56" s="13">
        <f>'[1]148人'!Q55/3*0.6+'[1]148人'!H55*0.4</f>
        <v>60</v>
      </c>
      <c r="N56" s="13" t="s">
        <v>28</v>
      </c>
    </row>
    <row r="57" spans="1:14" ht="27.75" customHeight="1">
      <c r="A57" s="13" t="s">
        <v>215</v>
      </c>
      <c r="B57" s="14" t="s">
        <v>216</v>
      </c>
      <c r="C57" s="14" t="s">
        <v>208</v>
      </c>
      <c r="D57" s="14" t="s">
        <v>217</v>
      </c>
      <c r="E57" s="15" t="s">
        <v>210</v>
      </c>
      <c r="F57" s="15" t="s">
        <v>211</v>
      </c>
      <c r="G57" s="20"/>
      <c r="H57" s="17" t="s">
        <v>41</v>
      </c>
      <c r="I57" s="17">
        <v>70</v>
      </c>
      <c r="J57" s="17">
        <v>57.8</v>
      </c>
      <c r="K57" s="18"/>
      <c r="L57" s="17">
        <v>127.8</v>
      </c>
      <c r="M57" s="13">
        <v>25.56</v>
      </c>
      <c r="N57" s="13"/>
    </row>
    <row r="58" spans="1:14" ht="27.75" customHeight="1">
      <c r="A58" s="13" t="s">
        <v>218</v>
      </c>
      <c r="B58" s="14" t="s">
        <v>219</v>
      </c>
      <c r="C58" s="14" t="s">
        <v>220</v>
      </c>
      <c r="D58" s="14" t="s">
        <v>221</v>
      </c>
      <c r="E58" s="15" t="s">
        <v>222</v>
      </c>
      <c r="F58" s="15" t="s">
        <v>223</v>
      </c>
      <c r="G58" s="21">
        <v>3</v>
      </c>
      <c r="H58" s="17">
        <v>78.6</v>
      </c>
      <c r="I58" s="17">
        <v>95</v>
      </c>
      <c r="J58" s="17">
        <v>84.3</v>
      </c>
      <c r="K58" s="18"/>
      <c r="L58" s="17">
        <v>179.3</v>
      </c>
      <c r="M58" s="13">
        <f>'[1]148人'!Q57/3*0.6+'[1]148人'!H57*0.4</f>
        <v>67.3</v>
      </c>
      <c r="N58" s="13" t="s">
        <v>28</v>
      </c>
    </row>
    <row r="59" spans="1:14" ht="27.75" customHeight="1">
      <c r="A59" s="13" t="s">
        <v>224</v>
      </c>
      <c r="B59" s="14" t="s">
        <v>225</v>
      </c>
      <c r="C59" s="14" t="s">
        <v>220</v>
      </c>
      <c r="D59" s="14" t="s">
        <v>226</v>
      </c>
      <c r="E59" s="15" t="s">
        <v>222</v>
      </c>
      <c r="F59" s="15" t="s">
        <v>223</v>
      </c>
      <c r="G59" s="19"/>
      <c r="H59" s="17">
        <v>72.4</v>
      </c>
      <c r="I59" s="17">
        <v>73.5</v>
      </c>
      <c r="J59" s="17">
        <v>96.2</v>
      </c>
      <c r="K59" s="18"/>
      <c r="L59" s="17">
        <v>169.7</v>
      </c>
      <c r="M59" s="13">
        <f>'[1]148人'!Q58/3*0.6+'[1]148人'!H58*0.4</f>
        <v>62.900000000000006</v>
      </c>
      <c r="N59" s="13" t="s">
        <v>28</v>
      </c>
    </row>
    <row r="60" spans="1:14" ht="27.75" customHeight="1">
      <c r="A60" s="13" t="s">
        <v>227</v>
      </c>
      <c r="B60" s="14" t="s">
        <v>228</v>
      </c>
      <c r="C60" s="14" t="s">
        <v>220</v>
      </c>
      <c r="D60" s="14" t="s">
        <v>229</v>
      </c>
      <c r="E60" s="15" t="s">
        <v>222</v>
      </c>
      <c r="F60" s="15" t="s">
        <v>223</v>
      </c>
      <c r="G60" s="20"/>
      <c r="H60" s="17" t="s">
        <v>41</v>
      </c>
      <c r="I60" s="17">
        <v>72.5</v>
      </c>
      <c r="J60" s="17">
        <v>89.8</v>
      </c>
      <c r="K60" s="18"/>
      <c r="L60" s="17">
        <v>162.3</v>
      </c>
      <c r="M60" s="13">
        <v>32.46</v>
      </c>
      <c r="N60" s="13"/>
    </row>
    <row r="61" spans="1:14" ht="27.75" customHeight="1">
      <c r="A61" s="13" t="s">
        <v>230</v>
      </c>
      <c r="B61" s="14" t="s">
        <v>231</v>
      </c>
      <c r="C61" s="14" t="s">
        <v>232</v>
      </c>
      <c r="D61" s="14" t="s">
        <v>233</v>
      </c>
      <c r="E61" s="15" t="s">
        <v>201</v>
      </c>
      <c r="F61" s="15" t="s">
        <v>234</v>
      </c>
      <c r="G61" s="21">
        <v>2</v>
      </c>
      <c r="H61" s="17">
        <v>74.6</v>
      </c>
      <c r="I61" s="17">
        <v>52</v>
      </c>
      <c r="J61" s="17">
        <v>61</v>
      </c>
      <c r="K61" s="18"/>
      <c r="L61" s="17">
        <v>113</v>
      </c>
      <c r="M61" s="13">
        <f>'[1]148人'!Q60/3*0.6+'[1]148人'!H60*0.4</f>
        <v>52.44</v>
      </c>
      <c r="N61" s="13" t="s">
        <v>28</v>
      </c>
    </row>
    <row r="62" spans="1:14" ht="27.75" customHeight="1">
      <c r="A62" s="13" t="s">
        <v>235</v>
      </c>
      <c r="B62" s="14" t="s">
        <v>236</v>
      </c>
      <c r="C62" s="14" t="s">
        <v>232</v>
      </c>
      <c r="D62" s="14" t="s">
        <v>237</v>
      </c>
      <c r="E62" s="15" t="s">
        <v>201</v>
      </c>
      <c r="F62" s="15" t="s">
        <v>234</v>
      </c>
      <c r="G62" s="20"/>
      <c r="H62" s="17">
        <v>73.6</v>
      </c>
      <c r="I62" s="17">
        <v>66.5</v>
      </c>
      <c r="J62" s="17">
        <v>52.1</v>
      </c>
      <c r="K62" s="18"/>
      <c r="L62" s="17">
        <v>118.6</v>
      </c>
      <c r="M62" s="13">
        <f>'[1]148人'!Q61/3*0.6+'[1]148人'!H61*0.4</f>
        <v>53.16</v>
      </c>
      <c r="N62" s="13" t="s">
        <v>28</v>
      </c>
    </row>
    <row r="63" spans="1:14" ht="27.75" customHeight="1">
      <c r="A63" s="13" t="s">
        <v>238</v>
      </c>
      <c r="B63" s="17" t="s">
        <v>239</v>
      </c>
      <c r="C63" s="14" t="s">
        <v>240</v>
      </c>
      <c r="D63" s="17" t="s">
        <v>241</v>
      </c>
      <c r="E63" s="15" t="s">
        <v>242</v>
      </c>
      <c r="F63" s="15" t="s">
        <v>243</v>
      </c>
      <c r="G63" s="21">
        <v>1</v>
      </c>
      <c r="H63" s="17">
        <v>70</v>
      </c>
      <c r="I63" s="17">
        <v>74.5</v>
      </c>
      <c r="J63" s="17">
        <v>66.9</v>
      </c>
      <c r="K63" s="18"/>
      <c r="L63" s="17">
        <v>141.4</v>
      </c>
      <c r="M63" s="13">
        <f>'[1]148人'!Q62/3*0.6+'[1]148人'!H62*0.4</f>
        <v>56.28</v>
      </c>
      <c r="N63" s="13"/>
    </row>
    <row r="64" spans="1:14" ht="27.75" customHeight="1">
      <c r="A64" s="13" t="s">
        <v>244</v>
      </c>
      <c r="B64" s="14" t="s">
        <v>245</v>
      </c>
      <c r="C64" s="14" t="s">
        <v>240</v>
      </c>
      <c r="D64" s="14" t="s">
        <v>246</v>
      </c>
      <c r="E64" s="15" t="s">
        <v>242</v>
      </c>
      <c r="F64" s="15" t="s">
        <v>243</v>
      </c>
      <c r="G64" s="19"/>
      <c r="H64" s="17">
        <v>79</v>
      </c>
      <c r="I64" s="17">
        <v>79.5</v>
      </c>
      <c r="J64" s="17">
        <v>84.7</v>
      </c>
      <c r="K64" s="18"/>
      <c r="L64" s="17">
        <v>164.2</v>
      </c>
      <c r="M64" s="13">
        <f>'[1]148人'!Q63/3*0.6+'[1]148人'!H63*0.4</f>
        <v>64.44</v>
      </c>
      <c r="N64" s="13" t="s">
        <v>28</v>
      </c>
    </row>
    <row r="65" spans="1:14" ht="27.75" customHeight="1">
      <c r="A65" s="13" t="s">
        <v>247</v>
      </c>
      <c r="B65" s="14" t="s">
        <v>248</v>
      </c>
      <c r="C65" s="14" t="s">
        <v>240</v>
      </c>
      <c r="D65" s="14" t="s">
        <v>249</v>
      </c>
      <c r="E65" s="15" t="s">
        <v>242</v>
      </c>
      <c r="F65" s="15" t="s">
        <v>243</v>
      </c>
      <c r="G65" s="20"/>
      <c r="H65" s="17">
        <v>75.8</v>
      </c>
      <c r="I65" s="17">
        <v>65</v>
      </c>
      <c r="J65" s="17">
        <v>82.5</v>
      </c>
      <c r="K65" s="18"/>
      <c r="L65" s="17">
        <v>147.5</v>
      </c>
      <c r="M65" s="13">
        <f>'[1]148人'!Q64/3*0.6+'[1]148人'!H64*0.4</f>
        <v>59.81999999999999</v>
      </c>
      <c r="N65" s="13"/>
    </row>
    <row r="66" spans="1:14" ht="27.75" customHeight="1">
      <c r="A66" s="13" t="s">
        <v>250</v>
      </c>
      <c r="B66" s="14" t="s">
        <v>251</v>
      </c>
      <c r="C66" s="14" t="s">
        <v>252</v>
      </c>
      <c r="D66" s="14" t="s">
        <v>253</v>
      </c>
      <c r="E66" s="15" t="s">
        <v>222</v>
      </c>
      <c r="F66" s="15" t="s">
        <v>254</v>
      </c>
      <c r="G66" s="21">
        <v>1</v>
      </c>
      <c r="H66" s="17">
        <v>81.2</v>
      </c>
      <c r="I66" s="17">
        <v>87.5</v>
      </c>
      <c r="J66" s="17">
        <v>85.6</v>
      </c>
      <c r="K66" s="18"/>
      <c r="L66" s="17">
        <v>173.1</v>
      </c>
      <c r="M66" s="13">
        <f>'[1]148人'!Q65/3*0.6+'[1]148人'!H65*0.4</f>
        <v>67.1</v>
      </c>
      <c r="N66" s="13" t="s">
        <v>28</v>
      </c>
    </row>
    <row r="67" spans="1:14" ht="27.75" customHeight="1">
      <c r="A67" s="13" t="s">
        <v>255</v>
      </c>
      <c r="B67" s="14" t="s">
        <v>256</v>
      </c>
      <c r="C67" s="14" t="s">
        <v>252</v>
      </c>
      <c r="D67" s="14" t="s">
        <v>257</v>
      </c>
      <c r="E67" s="15" t="s">
        <v>222</v>
      </c>
      <c r="F67" s="15" t="s">
        <v>254</v>
      </c>
      <c r="G67" s="19"/>
      <c r="H67" s="17" t="s">
        <v>41</v>
      </c>
      <c r="I67" s="17">
        <v>91.5</v>
      </c>
      <c r="J67" s="17">
        <v>85</v>
      </c>
      <c r="K67" s="18"/>
      <c r="L67" s="17">
        <v>176.5</v>
      </c>
      <c r="M67" s="13">
        <v>35.3</v>
      </c>
      <c r="N67" s="13"/>
    </row>
    <row r="68" spans="1:14" ht="27.75" customHeight="1">
      <c r="A68" s="13" t="s">
        <v>258</v>
      </c>
      <c r="B68" s="14" t="s">
        <v>259</v>
      </c>
      <c r="C68" s="14" t="s">
        <v>252</v>
      </c>
      <c r="D68" s="14" t="s">
        <v>260</v>
      </c>
      <c r="E68" s="15" t="s">
        <v>222</v>
      </c>
      <c r="F68" s="15" t="s">
        <v>254</v>
      </c>
      <c r="G68" s="20"/>
      <c r="H68" s="17" t="s">
        <v>41</v>
      </c>
      <c r="I68" s="17">
        <v>108</v>
      </c>
      <c r="J68" s="17">
        <v>65.5</v>
      </c>
      <c r="K68" s="18"/>
      <c r="L68" s="17">
        <v>173.5</v>
      </c>
      <c r="M68" s="13">
        <v>34.7</v>
      </c>
      <c r="N68" s="13"/>
    </row>
    <row r="69" spans="1:14" ht="27.75" customHeight="1">
      <c r="A69" s="13" t="s">
        <v>261</v>
      </c>
      <c r="B69" s="14" t="s">
        <v>262</v>
      </c>
      <c r="C69" s="14" t="s">
        <v>263</v>
      </c>
      <c r="D69" s="14" t="s">
        <v>264</v>
      </c>
      <c r="E69" s="15" t="s">
        <v>210</v>
      </c>
      <c r="F69" s="15" t="s">
        <v>265</v>
      </c>
      <c r="G69" s="21">
        <v>1</v>
      </c>
      <c r="H69" s="17">
        <v>80.6</v>
      </c>
      <c r="I69" s="17">
        <v>72.5</v>
      </c>
      <c r="J69" s="17">
        <v>78.7</v>
      </c>
      <c r="K69" s="18"/>
      <c r="L69" s="17">
        <v>151.2</v>
      </c>
      <c r="M69" s="13">
        <f>'[1]148人'!Q68/3*0.6+'[1]148人'!H68*0.4</f>
        <v>62.480000000000004</v>
      </c>
      <c r="N69" s="13"/>
    </row>
    <row r="70" spans="1:14" ht="27.75" customHeight="1">
      <c r="A70" s="13" t="s">
        <v>266</v>
      </c>
      <c r="B70" s="14" t="s">
        <v>267</v>
      </c>
      <c r="C70" s="14" t="s">
        <v>263</v>
      </c>
      <c r="D70" s="14" t="s">
        <v>268</v>
      </c>
      <c r="E70" s="15" t="s">
        <v>210</v>
      </c>
      <c r="F70" s="15" t="s">
        <v>265</v>
      </c>
      <c r="G70" s="19"/>
      <c r="H70" s="17">
        <v>80</v>
      </c>
      <c r="I70" s="17">
        <v>92</v>
      </c>
      <c r="J70" s="17">
        <v>78.5</v>
      </c>
      <c r="K70" s="18"/>
      <c r="L70" s="17">
        <v>170.5</v>
      </c>
      <c r="M70" s="13">
        <f>'[1]148人'!Q69/3*0.6+'[1]148人'!H69*0.4</f>
        <v>66.1</v>
      </c>
      <c r="N70" s="13"/>
    </row>
    <row r="71" spans="1:14" ht="27.75" customHeight="1">
      <c r="A71" s="13" t="s">
        <v>269</v>
      </c>
      <c r="B71" s="14" t="s">
        <v>270</v>
      </c>
      <c r="C71" s="14" t="s">
        <v>263</v>
      </c>
      <c r="D71" s="14" t="s">
        <v>271</v>
      </c>
      <c r="E71" s="15" t="s">
        <v>210</v>
      </c>
      <c r="F71" s="15" t="s">
        <v>265</v>
      </c>
      <c r="G71" s="20"/>
      <c r="H71" s="17">
        <v>78.2</v>
      </c>
      <c r="I71" s="17">
        <v>88.5</v>
      </c>
      <c r="J71" s="17">
        <v>95.6</v>
      </c>
      <c r="K71" s="18"/>
      <c r="L71" s="17">
        <v>184.1</v>
      </c>
      <c r="M71" s="13">
        <f>'[1]148人'!Q70/3*0.6+'[1]148人'!H70*0.4</f>
        <v>68.1</v>
      </c>
      <c r="N71" s="13" t="s">
        <v>28</v>
      </c>
    </row>
    <row r="72" spans="1:14" ht="27.75" customHeight="1">
      <c r="A72" s="13" t="s">
        <v>272</v>
      </c>
      <c r="B72" s="14" t="s">
        <v>273</v>
      </c>
      <c r="C72" s="14" t="s">
        <v>274</v>
      </c>
      <c r="D72" s="14" t="s">
        <v>275</v>
      </c>
      <c r="E72" s="15" t="s">
        <v>242</v>
      </c>
      <c r="F72" s="15" t="s">
        <v>265</v>
      </c>
      <c r="G72" s="21">
        <v>1</v>
      </c>
      <c r="H72" s="17">
        <v>71.4</v>
      </c>
      <c r="I72" s="17">
        <v>83.5</v>
      </c>
      <c r="J72" s="17">
        <v>80.1</v>
      </c>
      <c r="K72" s="18"/>
      <c r="L72" s="17">
        <v>163.6</v>
      </c>
      <c r="M72" s="13">
        <f>'[1]148人'!Q71/3*0.6+'[1]148人'!H71*0.4</f>
        <v>61.28</v>
      </c>
      <c r="N72" s="13"/>
    </row>
    <row r="73" spans="1:14" ht="27.75" customHeight="1">
      <c r="A73" s="13" t="s">
        <v>276</v>
      </c>
      <c r="B73" s="14" t="s">
        <v>277</v>
      </c>
      <c r="C73" s="14" t="s">
        <v>274</v>
      </c>
      <c r="D73" s="14" t="s">
        <v>278</v>
      </c>
      <c r="E73" s="15" t="s">
        <v>242</v>
      </c>
      <c r="F73" s="15" t="s">
        <v>265</v>
      </c>
      <c r="G73" s="19"/>
      <c r="H73" s="17">
        <v>70.8</v>
      </c>
      <c r="I73" s="17">
        <v>84.5</v>
      </c>
      <c r="J73" s="17">
        <v>90.9</v>
      </c>
      <c r="K73" s="18"/>
      <c r="L73" s="17">
        <v>175.4</v>
      </c>
      <c r="M73" s="13">
        <f>'[1]148人'!Q72/3*0.6+'[1]148人'!H72*0.4</f>
        <v>63.4</v>
      </c>
      <c r="N73" s="13" t="s">
        <v>28</v>
      </c>
    </row>
    <row r="74" spans="1:14" ht="27.75" customHeight="1">
      <c r="A74" s="13" t="s">
        <v>279</v>
      </c>
      <c r="B74" s="14" t="s">
        <v>280</v>
      </c>
      <c r="C74" s="14" t="s">
        <v>274</v>
      </c>
      <c r="D74" s="14" t="s">
        <v>281</v>
      </c>
      <c r="E74" s="15" t="s">
        <v>242</v>
      </c>
      <c r="F74" s="15" t="s">
        <v>265</v>
      </c>
      <c r="G74" s="20"/>
      <c r="H74" s="17">
        <v>74.8</v>
      </c>
      <c r="I74" s="17">
        <v>73.5</v>
      </c>
      <c r="J74" s="17">
        <v>82.8</v>
      </c>
      <c r="K74" s="18"/>
      <c r="L74" s="17">
        <v>156.3</v>
      </c>
      <c r="M74" s="13">
        <f>'[1]148人'!Q73/3*0.6+'[1]148人'!H73*0.4</f>
        <v>61.18</v>
      </c>
      <c r="N74" s="13"/>
    </row>
    <row r="75" spans="1:14" ht="27.75" customHeight="1">
      <c r="A75" s="13" t="s">
        <v>282</v>
      </c>
      <c r="B75" s="14" t="s">
        <v>283</v>
      </c>
      <c r="C75" s="14" t="s">
        <v>284</v>
      </c>
      <c r="D75" s="14" t="s">
        <v>285</v>
      </c>
      <c r="E75" s="15" t="s">
        <v>242</v>
      </c>
      <c r="F75" s="15" t="s">
        <v>286</v>
      </c>
      <c r="G75" s="21">
        <v>1</v>
      </c>
      <c r="H75" s="17">
        <v>77.6</v>
      </c>
      <c r="I75" s="17">
        <v>82</v>
      </c>
      <c r="J75" s="17">
        <v>94.7</v>
      </c>
      <c r="K75" s="18"/>
      <c r="L75" s="17">
        <v>176.7</v>
      </c>
      <c r="M75" s="13">
        <f>'[1]148人'!Q74/3*0.6+'[1]148人'!H74*0.4</f>
        <v>66.38</v>
      </c>
      <c r="N75" s="13" t="s">
        <v>28</v>
      </c>
    </row>
    <row r="76" spans="1:14" ht="27.75" customHeight="1">
      <c r="A76" s="13" t="s">
        <v>287</v>
      </c>
      <c r="B76" s="17" t="s">
        <v>288</v>
      </c>
      <c r="C76" s="14" t="s">
        <v>284</v>
      </c>
      <c r="D76" s="14" t="s">
        <v>289</v>
      </c>
      <c r="E76" s="15" t="s">
        <v>242</v>
      </c>
      <c r="F76" s="15" t="s">
        <v>286</v>
      </c>
      <c r="G76" s="19"/>
      <c r="H76" s="17">
        <v>74</v>
      </c>
      <c r="I76" s="17">
        <v>76.5</v>
      </c>
      <c r="J76" s="17">
        <v>83.3</v>
      </c>
      <c r="K76" s="18"/>
      <c r="L76" s="17">
        <v>159.8</v>
      </c>
      <c r="M76" s="13">
        <f>'[1]148人'!Q75/3*0.6+'[1]148人'!H75*0.4</f>
        <v>61.56</v>
      </c>
      <c r="N76" s="13"/>
    </row>
    <row r="77" spans="1:14" ht="27.75" customHeight="1">
      <c r="A77" s="13" t="s">
        <v>290</v>
      </c>
      <c r="B77" s="14" t="s">
        <v>291</v>
      </c>
      <c r="C77" s="14" t="s">
        <v>284</v>
      </c>
      <c r="D77" s="14" t="s">
        <v>292</v>
      </c>
      <c r="E77" s="15" t="s">
        <v>242</v>
      </c>
      <c r="F77" s="15" t="s">
        <v>286</v>
      </c>
      <c r="G77" s="20"/>
      <c r="H77" s="17">
        <v>77.6</v>
      </c>
      <c r="I77" s="17">
        <v>86.5</v>
      </c>
      <c r="J77" s="17">
        <v>84.1</v>
      </c>
      <c r="K77" s="18"/>
      <c r="L77" s="17">
        <v>170.6</v>
      </c>
      <c r="M77" s="13">
        <f>'[1]148人'!Q76/3*0.6+'[1]148人'!H76*0.4</f>
        <v>65.16</v>
      </c>
      <c r="N77" s="13"/>
    </row>
    <row r="78" spans="1:14" ht="27.75" customHeight="1">
      <c r="A78" s="13" t="s">
        <v>293</v>
      </c>
      <c r="B78" s="17" t="s">
        <v>294</v>
      </c>
      <c r="C78" s="14" t="s">
        <v>295</v>
      </c>
      <c r="D78" s="17" t="s">
        <v>296</v>
      </c>
      <c r="E78" s="15" t="s">
        <v>297</v>
      </c>
      <c r="F78" s="22" t="s">
        <v>298</v>
      </c>
      <c r="G78" s="21">
        <v>1</v>
      </c>
      <c r="H78" s="17" t="s">
        <v>41</v>
      </c>
      <c r="I78" s="17">
        <v>88.5</v>
      </c>
      <c r="J78" s="17">
        <v>98</v>
      </c>
      <c r="K78" s="18"/>
      <c r="L78" s="17">
        <v>186.5</v>
      </c>
      <c r="M78" s="13">
        <v>37.3</v>
      </c>
      <c r="N78" s="13"/>
    </row>
    <row r="79" spans="1:14" ht="27.75" customHeight="1">
      <c r="A79" s="13" t="s">
        <v>299</v>
      </c>
      <c r="B79" s="14" t="s">
        <v>300</v>
      </c>
      <c r="C79" s="14" t="s">
        <v>295</v>
      </c>
      <c r="D79" s="14" t="s">
        <v>301</v>
      </c>
      <c r="E79" s="15" t="s">
        <v>297</v>
      </c>
      <c r="F79" s="15" t="s">
        <v>298</v>
      </c>
      <c r="G79" s="19"/>
      <c r="H79" s="17">
        <v>78.8</v>
      </c>
      <c r="I79" s="17">
        <v>109.5</v>
      </c>
      <c r="J79" s="17">
        <v>97.5</v>
      </c>
      <c r="K79" s="18"/>
      <c r="L79" s="17">
        <v>207</v>
      </c>
      <c r="M79" s="13">
        <f>'[1]148人'!Q78/3*0.6+'[1]148人'!H78*0.4</f>
        <v>72.92</v>
      </c>
      <c r="N79" s="13" t="s">
        <v>28</v>
      </c>
    </row>
    <row r="80" spans="1:14" ht="27.75" customHeight="1">
      <c r="A80" s="13" t="s">
        <v>302</v>
      </c>
      <c r="B80" s="14" t="s">
        <v>303</v>
      </c>
      <c r="C80" s="14" t="s">
        <v>295</v>
      </c>
      <c r="D80" s="14" t="s">
        <v>304</v>
      </c>
      <c r="E80" s="15" t="s">
        <v>297</v>
      </c>
      <c r="F80" s="15" t="s">
        <v>298</v>
      </c>
      <c r="G80" s="20"/>
      <c r="H80" s="17" t="s">
        <v>41</v>
      </c>
      <c r="I80" s="17">
        <v>97.5</v>
      </c>
      <c r="J80" s="17">
        <v>104.5</v>
      </c>
      <c r="K80" s="18"/>
      <c r="L80" s="17">
        <v>202</v>
      </c>
      <c r="M80" s="13">
        <v>40.4</v>
      </c>
      <c r="N80" s="13"/>
    </row>
    <row r="81" spans="1:14" ht="27.75" customHeight="1">
      <c r="A81" s="17" t="s">
        <v>305</v>
      </c>
      <c r="B81" s="23" t="s">
        <v>306</v>
      </c>
      <c r="C81" s="23" t="s">
        <v>307</v>
      </c>
      <c r="D81" s="23" t="s">
        <v>308</v>
      </c>
      <c r="E81" s="23" t="s">
        <v>297</v>
      </c>
      <c r="F81" s="23" t="s">
        <v>309</v>
      </c>
      <c r="G81" s="21">
        <v>3</v>
      </c>
      <c r="H81" s="17">
        <v>85.4</v>
      </c>
      <c r="I81" s="17">
        <v>98.5</v>
      </c>
      <c r="J81" s="17">
        <v>102</v>
      </c>
      <c r="K81" s="17"/>
      <c r="L81" s="17">
        <v>200.5</v>
      </c>
      <c r="M81" s="13">
        <f>'[1]148人'!Q80/3*0.6+'[1]148人'!H80*0.4</f>
        <v>74.25999999999999</v>
      </c>
      <c r="N81" s="13" t="s">
        <v>28</v>
      </c>
    </row>
    <row r="82" spans="1:14" ht="27.75" customHeight="1">
      <c r="A82" s="17" t="s">
        <v>310</v>
      </c>
      <c r="B82" s="23" t="s">
        <v>311</v>
      </c>
      <c r="C82" s="23" t="s">
        <v>307</v>
      </c>
      <c r="D82" s="23" t="s">
        <v>312</v>
      </c>
      <c r="E82" s="23" t="s">
        <v>297</v>
      </c>
      <c r="F82" s="23" t="s">
        <v>309</v>
      </c>
      <c r="G82" s="19"/>
      <c r="H82" s="17">
        <v>80</v>
      </c>
      <c r="I82" s="17">
        <v>96.5</v>
      </c>
      <c r="J82" s="17">
        <v>105.5</v>
      </c>
      <c r="K82" s="17"/>
      <c r="L82" s="17">
        <v>202</v>
      </c>
      <c r="M82" s="13">
        <f>'[1]148人'!Q81/3*0.6+'[1]148人'!H81*0.4</f>
        <v>72.4</v>
      </c>
      <c r="N82" s="13"/>
    </row>
    <row r="83" spans="1:14" ht="27.75" customHeight="1">
      <c r="A83" s="17" t="s">
        <v>313</v>
      </c>
      <c r="B83" s="23" t="s">
        <v>314</v>
      </c>
      <c r="C83" s="23" t="s">
        <v>307</v>
      </c>
      <c r="D83" s="23" t="s">
        <v>315</v>
      </c>
      <c r="E83" s="23" t="s">
        <v>297</v>
      </c>
      <c r="F83" s="23" t="s">
        <v>309</v>
      </c>
      <c r="G83" s="19"/>
      <c r="H83" s="17">
        <v>80.6</v>
      </c>
      <c r="I83" s="17">
        <v>90.5</v>
      </c>
      <c r="J83" s="17">
        <v>102.5</v>
      </c>
      <c r="K83" s="17"/>
      <c r="L83" s="17">
        <v>193</v>
      </c>
      <c r="M83" s="13">
        <f>'[1]148人'!Q82/3*0.6+'[1]148人'!H82*0.4</f>
        <v>70.84</v>
      </c>
      <c r="N83" s="13"/>
    </row>
    <row r="84" spans="1:14" ht="27.75" customHeight="1">
      <c r="A84" s="17" t="s">
        <v>316</v>
      </c>
      <c r="B84" s="23" t="s">
        <v>317</v>
      </c>
      <c r="C84" s="23" t="s">
        <v>307</v>
      </c>
      <c r="D84" s="23" t="s">
        <v>318</v>
      </c>
      <c r="E84" s="23" t="s">
        <v>297</v>
      </c>
      <c r="F84" s="23" t="s">
        <v>309</v>
      </c>
      <c r="G84" s="19"/>
      <c r="H84" s="17">
        <v>79.6</v>
      </c>
      <c r="I84" s="17">
        <v>94</v>
      </c>
      <c r="J84" s="17">
        <v>109.5</v>
      </c>
      <c r="K84" s="17"/>
      <c r="L84" s="17">
        <v>203.5</v>
      </c>
      <c r="M84" s="13">
        <f>'[1]148人'!Q83/3*0.6+'[1]148人'!H83*0.4</f>
        <v>72.53999999999999</v>
      </c>
      <c r="N84" s="13"/>
    </row>
    <row r="85" spans="1:14" ht="27.75" customHeight="1">
      <c r="A85" s="17" t="s">
        <v>319</v>
      </c>
      <c r="B85" s="23" t="s">
        <v>320</v>
      </c>
      <c r="C85" s="23" t="s">
        <v>307</v>
      </c>
      <c r="D85" s="23" t="s">
        <v>321</v>
      </c>
      <c r="E85" s="23" t="s">
        <v>297</v>
      </c>
      <c r="F85" s="23" t="s">
        <v>309</v>
      </c>
      <c r="G85" s="19"/>
      <c r="H85" s="17">
        <v>79.8</v>
      </c>
      <c r="I85" s="17">
        <v>95</v>
      </c>
      <c r="J85" s="17">
        <v>100</v>
      </c>
      <c r="K85" s="17"/>
      <c r="L85" s="17">
        <v>195</v>
      </c>
      <c r="M85" s="13">
        <f>'[1]148人'!Q84/3*0.6+'[1]148人'!H84*0.4</f>
        <v>70.92</v>
      </c>
      <c r="N85" s="13"/>
    </row>
    <row r="86" spans="1:14" ht="27.75" customHeight="1">
      <c r="A86" s="17" t="s">
        <v>322</v>
      </c>
      <c r="B86" s="23" t="s">
        <v>323</v>
      </c>
      <c r="C86" s="23" t="s">
        <v>307</v>
      </c>
      <c r="D86" s="23" t="s">
        <v>324</v>
      </c>
      <c r="E86" s="23" t="s">
        <v>297</v>
      </c>
      <c r="F86" s="23" t="s">
        <v>309</v>
      </c>
      <c r="G86" s="19"/>
      <c r="H86" s="17">
        <v>84.6</v>
      </c>
      <c r="I86" s="17">
        <v>84</v>
      </c>
      <c r="J86" s="17">
        <v>104.5</v>
      </c>
      <c r="K86" s="17"/>
      <c r="L86" s="17">
        <v>188.5</v>
      </c>
      <c r="M86" s="13">
        <f>'[1]148人'!Q85/3*0.6+'[1]148人'!H85*0.4</f>
        <v>71.53999999999999</v>
      </c>
      <c r="N86" s="13"/>
    </row>
    <row r="87" spans="1:14" ht="27.75" customHeight="1">
      <c r="A87" s="17" t="s">
        <v>325</v>
      </c>
      <c r="B87" s="23" t="s">
        <v>326</v>
      </c>
      <c r="C87" s="23" t="s">
        <v>307</v>
      </c>
      <c r="D87" s="23" t="s">
        <v>327</v>
      </c>
      <c r="E87" s="23" t="s">
        <v>297</v>
      </c>
      <c r="F87" s="23" t="s">
        <v>309</v>
      </c>
      <c r="G87" s="19"/>
      <c r="H87" s="17">
        <v>79.4</v>
      </c>
      <c r="I87" s="17">
        <v>83</v>
      </c>
      <c r="J87" s="17">
        <v>105</v>
      </c>
      <c r="K87" s="17"/>
      <c r="L87" s="17">
        <v>188</v>
      </c>
      <c r="M87" s="13">
        <f>'[1]148人'!Q86/3*0.6+'[1]148人'!H86*0.4</f>
        <v>69.36</v>
      </c>
      <c r="N87" s="13"/>
    </row>
    <row r="88" spans="1:14" ht="27.75" customHeight="1">
      <c r="A88" s="17" t="s">
        <v>328</v>
      </c>
      <c r="B88" s="23" t="s">
        <v>329</v>
      </c>
      <c r="C88" s="23" t="s">
        <v>307</v>
      </c>
      <c r="D88" s="23" t="s">
        <v>330</v>
      </c>
      <c r="E88" s="23" t="s">
        <v>297</v>
      </c>
      <c r="F88" s="23" t="s">
        <v>309</v>
      </c>
      <c r="G88" s="19"/>
      <c r="H88" s="17">
        <v>83.8</v>
      </c>
      <c r="I88" s="17">
        <v>95.5</v>
      </c>
      <c r="J88" s="17">
        <v>111.5</v>
      </c>
      <c r="K88" s="17"/>
      <c r="L88" s="17">
        <v>207</v>
      </c>
      <c r="M88" s="13">
        <f>'[1]148人'!Q87/3*0.6+'[1]148人'!H87*0.4</f>
        <v>74.92</v>
      </c>
      <c r="N88" s="13" t="s">
        <v>28</v>
      </c>
    </row>
    <row r="89" spans="1:14" ht="27.75" customHeight="1">
      <c r="A89" s="17" t="s">
        <v>331</v>
      </c>
      <c r="B89" s="23" t="s">
        <v>332</v>
      </c>
      <c r="C89" s="23" t="s">
        <v>307</v>
      </c>
      <c r="D89" s="23" t="s">
        <v>333</v>
      </c>
      <c r="E89" s="23" t="s">
        <v>297</v>
      </c>
      <c r="F89" s="23" t="s">
        <v>309</v>
      </c>
      <c r="G89" s="20"/>
      <c r="H89" s="17">
        <v>86.8</v>
      </c>
      <c r="I89" s="17">
        <v>95.5</v>
      </c>
      <c r="J89" s="17">
        <v>95</v>
      </c>
      <c r="K89" s="17"/>
      <c r="L89" s="17">
        <v>190.5</v>
      </c>
      <c r="M89" s="13">
        <f>'[1]148人'!Q88/3*0.6+'[1]148人'!H88*0.4</f>
        <v>72.82</v>
      </c>
      <c r="N89" s="13" t="s">
        <v>28</v>
      </c>
    </row>
    <row r="90" spans="1:14" ht="27.75" customHeight="1">
      <c r="A90" s="13" t="s">
        <v>334</v>
      </c>
      <c r="B90" s="14" t="s">
        <v>335</v>
      </c>
      <c r="C90" s="14" t="s">
        <v>336</v>
      </c>
      <c r="D90" s="14" t="s">
        <v>337</v>
      </c>
      <c r="E90" s="15" t="s">
        <v>338</v>
      </c>
      <c r="F90" s="15" t="s">
        <v>298</v>
      </c>
      <c r="G90" s="21">
        <v>1</v>
      </c>
      <c r="H90" s="17">
        <v>76</v>
      </c>
      <c r="I90" s="17">
        <v>90.5</v>
      </c>
      <c r="J90" s="17">
        <v>101.5</v>
      </c>
      <c r="K90" s="18"/>
      <c r="L90" s="17">
        <v>192</v>
      </c>
      <c r="M90" s="13">
        <f>'[1]148人'!Q89/3*0.6+'[1]148人'!H89*0.4</f>
        <v>68.8</v>
      </c>
      <c r="N90" s="13"/>
    </row>
    <row r="91" spans="1:14" ht="27.75" customHeight="1">
      <c r="A91" s="13" t="s">
        <v>339</v>
      </c>
      <c r="B91" s="14" t="s">
        <v>340</v>
      </c>
      <c r="C91" s="14" t="s">
        <v>336</v>
      </c>
      <c r="D91" s="14" t="s">
        <v>341</v>
      </c>
      <c r="E91" s="15" t="s">
        <v>338</v>
      </c>
      <c r="F91" s="15" t="s">
        <v>298</v>
      </c>
      <c r="G91" s="19"/>
      <c r="H91" s="17">
        <v>79.9</v>
      </c>
      <c r="I91" s="17">
        <v>94.5</v>
      </c>
      <c r="J91" s="17">
        <v>99.5</v>
      </c>
      <c r="K91" s="18"/>
      <c r="L91" s="17">
        <v>194</v>
      </c>
      <c r="M91" s="13">
        <f>'[1]148人'!Q90/3*0.6+'[1]148人'!H90*0.4</f>
        <v>70.76</v>
      </c>
      <c r="N91" s="13" t="s">
        <v>28</v>
      </c>
    </row>
    <row r="92" spans="1:14" ht="27.75" customHeight="1">
      <c r="A92" s="13" t="s">
        <v>342</v>
      </c>
      <c r="B92" s="14" t="s">
        <v>343</v>
      </c>
      <c r="C92" s="14" t="s">
        <v>336</v>
      </c>
      <c r="D92" s="14" t="s">
        <v>344</v>
      </c>
      <c r="E92" s="15" t="s">
        <v>338</v>
      </c>
      <c r="F92" s="15" t="s">
        <v>298</v>
      </c>
      <c r="G92" s="20"/>
      <c r="H92" s="17">
        <v>79.8</v>
      </c>
      <c r="I92" s="17">
        <v>95</v>
      </c>
      <c r="J92" s="17">
        <v>98</v>
      </c>
      <c r="K92" s="18"/>
      <c r="L92" s="17">
        <v>193</v>
      </c>
      <c r="M92" s="13">
        <f>'[1]148人'!Q91/3*0.6+'[1]148人'!H91*0.4</f>
        <v>70.52</v>
      </c>
      <c r="N92" s="13"/>
    </row>
    <row r="93" spans="1:14" ht="27.75" customHeight="1">
      <c r="A93" s="13" t="s">
        <v>345</v>
      </c>
      <c r="B93" s="14" t="s">
        <v>346</v>
      </c>
      <c r="C93" s="14" t="s">
        <v>347</v>
      </c>
      <c r="D93" s="14" t="s">
        <v>348</v>
      </c>
      <c r="E93" s="15" t="s">
        <v>338</v>
      </c>
      <c r="F93" s="15" t="s">
        <v>309</v>
      </c>
      <c r="G93" s="21">
        <v>2</v>
      </c>
      <c r="H93" s="17">
        <v>80.4</v>
      </c>
      <c r="I93" s="17">
        <v>102</v>
      </c>
      <c r="J93" s="17">
        <v>92</v>
      </c>
      <c r="K93" s="18"/>
      <c r="L93" s="17">
        <v>194</v>
      </c>
      <c r="M93" s="13">
        <f>'[1]148人'!Q92/3*0.6+'[1]148人'!H92*0.4</f>
        <v>70.96000000000001</v>
      </c>
      <c r="N93" s="13" t="s">
        <v>28</v>
      </c>
    </row>
    <row r="94" spans="1:14" ht="27.75" customHeight="1">
      <c r="A94" s="13" t="s">
        <v>349</v>
      </c>
      <c r="B94" s="14" t="s">
        <v>350</v>
      </c>
      <c r="C94" s="14" t="s">
        <v>347</v>
      </c>
      <c r="D94" s="14" t="s">
        <v>351</v>
      </c>
      <c r="E94" s="15" t="s">
        <v>338</v>
      </c>
      <c r="F94" s="15" t="s">
        <v>309</v>
      </c>
      <c r="G94" s="19"/>
      <c r="H94" s="17" t="s">
        <v>41</v>
      </c>
      <c r="I94" s="17">
        <v>94.5</v>
      </c>
      <c r="J94" s="17">
        <v>95</v>
      </c>
      <c r="K94" s="18"/>
      <c r="L94" s="17">
        <v>189.5</v>
      </c>
      <c r="M94" s="13">
        <v>37.9</v>
      </c>
      <c r="N94" s="13"/>
    </row>
    <row r="95" spans="1:14" ht="27.75" customHeight="1">
      <c r="A95" s="13" t="s">
        <v>352</v>
      </c>
      <c r="B95" s="14" t="s">
        <v>353</v>
      </c>
      <c r="C95" s="14" t="s">
        <v>347</v>
      </c>
      <c r="D95" s="14" t="s">
        <v>354</v>
      </c>
      <c r="E95" s="15" t="s">
        <v>338</v>
      </c>
      <c r="F95" s="15" t="s">
        <v>309</v>
      </c>
      <c r="G95" s="19"/>
      <c r="H95" s="17" t="s">
        <v>41</v>
      </c>
      <c r="I95" s="17">
        <v>83.5</v>
      </c>
      <c r="J95" s="17">
        <v>106.5</v>
      </c>
      <c r="K95" s="18"/>
      <c r="L95" s="17">
        <v>190</v>
      </c>
      <c r="M95" s="13">
        <v>38</v>
      </c>
      <c r="N95" s="13"/>
    </row>
    <row r="96" spans="1:14" ht="27.75" customHeight="1">
      <c r="A96" s="13" t="s">
        <v>355</v>
      </c>
      <c r="B96" s="14" t="s">
        <v>356</v>
      </c>
      <c r="C96" s="14" t="s">
        <v>347</v>
      </c>
      <c r="D96" s="14" t="s">
        <v>357</v>
      </c>
      <c r="E96" s="15" t="s">
        <v>338</v>
      </c>
      <c r="F96" s="15" t="s">
        <v>309</v>
      </c>
      <c r="G96" s="19"/>
      <c r="H96" s="17">
        <v>75.4</v>
      </c>
      <c r="I96" s="17">
        <v>87</v>
      </c>
      <c r="J96" s="17">
        <v>102</v>
      </c>
      <c r="K96" s="18"/>
      <c r="L96" s="17">
        <v>189</v>
      </c>
      <c r="M96" s="13">
        <f>'[1]148人'!Q95/3*0.6+'[1]148人'!H95*0.4</f>
        <v>67.96000000000001</v>
      </c>
      <c r="N96" s="13"/>
    </row>
    <row r="97" spans="1:14" ht="27.75" customHeight="1">
      <c r="A97" s="13" t="s">
        <v>358</v>
      </c>
      <c r="B97" s="14" t="s">
        <v>359</v>
      </c>
      <c r="C97" s="14" t="s">
        <v>347</v>
      </c>
      <c r="D97" s="14" t="s">
        <v>360</v>
      </c>
      <c r="E97" s="15" t="s">
        <v>338</v>
      </c>
      <c r="F97" s="15" t="s">
        <v>309</v>
      </c>
      <c r="G97" s="19"/>
      <c r="H97" s="17">
        <v>78</v>
      </c>
      <c r="I97" s="17">
        <v>94</v>
      </c>
      <c r="J97" s="17">
        <v>98</v>
      </c>
      <c r="K97" s="18"/>
      <c r="L97" s="17">
        <v>192</v>
      </c>
      <c r="M97" s="13">
        <f>'[1]148人'!Q96/3*0.6+'[1]148人'!H96*0.4</f>
        <v>69.6</v>
      </c>
      <c r="N97" s="13"/>
    </row>
    <row r="98" spans="1:14" ht="27.75" customHeight="1">
      <c r="A98" s="13" t="s">
        <v>361</v>
      </c>
      <c r="B98" s="14" t="s">
        <v>362</v>
      </c>
      <c r="C98" s="14" t="s">
        <v>347</v>
      </c>
      <c r="D98" s="14" t="s">
        <v>363</v>
      </c>
      <c r="E98" s="15" t="s">
        <v>338</v>
      </c>
      <c r="F98" s="15" t="s">
        <v>309</v>
      </c>
      <c r="G98" s="20"/>
      <c r="H98" s="17">
        <v>80.4</v>
      </c>
      <c r="I98" s="17">
        <v>90.5</v>
      </c>
      <c r="J98" s="17">
        <v>111</v>
      </c>
      <c r="K98" s="18"/>
      <c r="L98" s="17">
        <v>201.5</v>
      </c>
      <c r="M98" s="13">
        <f>'[1]148人'!Q97/3*0.6+'[1]148人'!H97*0.4</f>
        <v>72.46000000000001</v>
      </c>
      <c r="N98" s="13" t="s">
        <v>28</v>
      </c>
    </row>
    <row r="99" spans="1:14" ht="27.75" customHeight="1">
      <c r="A99" s="13" t="s">
        <v>364</v>
      </c>
      <c r="B99" s="14" t="s">
        <v>365</v>
      </c>
      <c r="C99" s="14" t="s">
        <v>366</v>
      </c>
      <c r="D99" s="14" t="s">
        <v>367</v>
      </c>
      <c r="E99" s="15" t="s">
        <v>338</v>
      </c>
      <c r="F99" s="15" t="s">
        <v>368</v>
      </c>
      <c r="G99" s="21">
        <v>2</v>
      </c>
      <c r="H99" s="17">
        <v>81.8</v>
      </c>
      <c r="I99" s="17">
        <v>92.5</v>
      </c>
      <c r="J99" s="17">
        <v>99.5</v>
      </c>
      <c r="K99" s="18"/>
      <c r="L99" s="17">
        <v>192</v>
      </c>
      <c r="M99" s="13">
        <f>'[1]148人'!Q98/3*0.6+'[1]148人'!H98*0.4</f>
        <v>71.12</v>
      </c>
      <c r="N99" s="13" t="s">
        <v>28</v>
      </c>
    </row>
    <row r="100" spans="1:14" ht="27.75" customHeight="1">
      <c r="A100" s="13" t="s">
        <v>369</v>
      </c>
      <c r="B100" s="17" t="s">
        <v>370</v>
      </c>
      <c r="C100" s="14" t="s">
        <v>366</v>
      </c>
      <c r="D100" s="17" t="s">
        <v>371</v>
      </c>
      <c r="E100" s="15" t="s">
        <v>338</v>
      </c>
      <c r="F100" s="22" t="s">
        <v>368</v>
      </c>
      <c r="G100" s="19"/>
      <c r="H100" s="17" t="s">
        <v>41</v>
      </c>
      <c r="I100" s="17">
        <v>79.5</v>
      </c>
      <c r="J100" s="17">
        <v>91</v>
      </c>
      <c r="K100" s="18"/>
      <c r="L100" s="17">
        <v>170.5</v>
      </c>
      <c r="M100" s="13">
        <v>34.1</v>
      </c>
      <c r="N100" s="13"/>
    </row>
    <row r="101" spans="1:14" ht="27.75" customHeight="1">
      <c r="A101" s="13" t="s">
        <v>372</v>
      </c>
      <c r="B101" s="14" t="s">
        <v>373</v>
      </c>
      <c r="C101" s="14" t="s">
        <v>366</v>
      </c>
      <c r="D101" s="14" t="s">
        <v>374</v>
      </c>
      <c r="E101" s="15" t="s">
        <v>338</v>
      </c>
      <c r="F101" s="15" t="s">
        <v>368</v>
      </c>
      <c r="G101" s="19"/>
      <c r="H101" s="17">
        <v>78.2</v>
      </c>
      <c r="I101" s="17">
        <v>80</v>
      </c>
      <c r="J101" s="17">
        <v>93.5</v>
      </c>
      <c r="K101" s="18"/>
      <c r="L101" s="17">
        <v>173.5</v>
      </c>
      <c r="M101" s="13">
        <f>'[1]148人'!Q100/3*0.6+'[1]148人'!H100*0.4</f>
        <v>65.98</v>
      </c>
      <c r="N101" s="13"/>
    </row>
    <row r="102" spans="1:14" ht="27.75" customHeight="1">
      <c r="A102" s="13" t="s">
        <v>375</v>
      </c>
      <c r="B102" s="17" t="s">
        <v>376</v>
      </c>
      <c r="C102" s="14" t="s">
        <v>366</v>
      </c>
      <c r="D102" s="17" t="s">
        <v>377</v>
      </c>
      <c r="E102" s="15" t="s">
        <v>338</v>
      </c>
      <c r="F102" s="22" t="s">
        <v>368</v>
      </c>
      <c r="G102" s="19"/>
      <c r="H102" s="17">
        <v>82</v>
      </c>
      <c r="I102" s="17">
        <v>71</v>
      </c>
      <c r="J102" s="17">
        <v>99</v>
      </c>
      <c r="K102" s="18"/>
      <c r="L102" s="17">
        <v>170</v>
      </c>
      <c r="M102" s="13">
        <f>'[1]148人'!Q101/3*0.6+'[1]148人'!H101*0.4</f>
        <v>66.80000000000001</v>
      </c>
      <c r="N102" s="13"/>
    </row>
    <row r="103" spans="1:14" ht="27.75" customHeight="1">
      <c r="A103" s="13" t="s">
        <v>378</v>
      </c>
      <c r="B103" s="14" t="s">
        <v>379</v>
      </c>
      <c r="C103" s="14" t="s">
        <v>366</v>
      </c>
      <c r="D103" s="14" t="s">
        <v>380</v>
      </c>
      <c r="E103" s="15" t="s">
        <v>338</v>
      </c>
      <c r="F103" s="15" t="s">
        <v>368</v>
      </c>
      <c r="G103" s="19"/>
      <c r="H103" s="17">
        <v>78.5</v>
      </c>
      <c r="I103" s="17">
        <v>89.5</v>
      </c>
      <c r="J103" s="17">
        <v>82.5</v>
      </c>
      <c r="K103" s="18"/>
      <c r="L103" s="17">
        <v>172</v>
      </c>
      <c r="M103" s="13">
        <f>'[1]148人'!Q102/3*0.6+'[1]148人'!H102*0.4</f>
        <v>65.8</v>
      </c>
      <c r="N103" s="13"/>
    </row>
    <row r="104" spans="1:14" ht="27.75" customHeight="1">
      <c r="A104" s="13" t="s">
        <v>381</v>
      </c>
      <c r="B104" s="14" t="s">
        <v>382</v>
      </c>
      <c r="C104" s="14" t="s">
        <v>366</v>
      </c>
      <c r="D104" s="14" t="s">
        <v>383</v>
      </c>
      <c r="E104" s="15" t="s">
        <v>338</v>
      </c>
      <c r="F104" s="15" t="s">
        <v>368</v>
      </c>
      <c r="G104" s="20"/>
      <c r="H104" s="17">
        <v>78.8</v>
      </c>
      <c r="I104" s="17">
        <v>88</v>
      </c>
      <c r="J104" s="17">
        <v>96.5</v>
      </c>
      <c r="K104" s="18"/>
      <c r="L104" s="17">
        <v>184.5</v>
      </c>
      <c r="M104" s="13">
        <f>'[1]148人'!Q103/3*0.6+'[1]148人'!H103*0.4</f>
        <v>68.42</v>
      </c>
      <c r="N104" s="13" t="s">
        <v>28</v>
      </c>
    </row>
    <row r="105" spans="1:14" ht="27.75" customHeight="1">
      <c r="A105" s="13" t="s">
        <v>384</v>
      </c>
      <c r="B105" s="14" t="s">
        <v>385</v>
      </c>
      <c r="C105" s="14" t="s">
        <v>386</v>
      </c>
      <c r="D105" s="14" t="s">
        <v>387</v>
      </c>
      <c r="E105" s="15" t="s">
        <v>388</v>
      </c>
      <c r="F105" s="15" t="s">
        <v>298</v>
      </c>
      <c r="G105" s="21">
        <v>1</v>
      </c>
      <c r="H105" s="17">
        <v>85.6</v>
      </c>
      <c r="I105" s="17">
        <v>82</v>
      </c>
      <c r="J105" s="17">
        <v>106</v>
      </c>
      <c r="K105" s="18"/>
      <c r="L105" s="17">
        <v>188</v>
      </c>
      <c r="M105" s="13">
        <f>'[1]148人'!Q104/3*0.6+'[1]148人'!H104*0.4</f>
        <v>71.84</v>
      </c>
      <c r="N105" s="13" t="s">
        <v>28</v>
      </c>
    </row>
    <row r="106" spans="1:14" ht="27.75" customHeight="1">
      <c r="A106" s="13" t="s">
        <v>389</v>
      </c>
      <c r="B106" s="14" t="s">
        <v>390</v>
      </c>
      <c r="C106" s="14" t="s">
        <v>386</v>
      </c>
      <c r="D106" s="14" t="s">
        <v>391</v>
      </c>
      <c r="E106" s="15" t="s">
        <v>388</v>
      </c>
      <c r="F106" s="15" t="s">
        <v>298</v>
      </c>
      <c r="G106" s="19"/>
      <c r="H106" s="17">
        <v>77</v>
      </c>
      <c r="I106" s="17">
        <v>80</v>
      </c>
      <c r="J106" s="17">
        <v>100</v>
      </c>
      <c r="K106" s="18"/>
      <c r="L106" s="17">
        <v>180</v>
      </c>
      <c r="M106" s="13">
        <f>'[1]148人'!Q105/3*0.6+'[1]148人'!H105*0.4</f>
        <v>66.8</v>
      </c>
      <c r="N106" s="13"/>
    </row>
    <row r="107" spans="1:14" ht="27.75" customHeight="1">
      <c r="A107" s="13" t="s">
        <v>392</v>
      </c>
      <c r="B107" s="14" t="s">
        <v>393</v>
      </c>
      <c r="C107" s="14" t="s">
        <v>386</v>
      </c>
      <c r="D107" s="14" t="s">
        <v>394</v>
      </c>
      <c r="E107" s="15" t="s">
        <v>388</v>
      </c>
      <c r="F107" s="15" t="s">
        <v>298</v>
      </c>
      <c r="G107" s="20"/>
      <c r="H107" s="17">
        <v>77.68</v>
      </c>
      <c r="I107" s="17">
        <v>90</v>
      </c>
      <c r="J107" s="17">
        <v>96.5</v>
      </c>
      <c r="K107" s="18"/>
      <c r="L107" s="17">
        <v>186.5</v>
      </c>
      <c r="M107" s="13">
        <v>68.37</v>
      </c>
      <c r="N107" s="13"/>
    </row>
    <row r="108" spans="1:14" ht="27.75" customHeight="1">
      <c r="A108" s="13" t="s">
        <v>395</v>
      </c>
      <c r="B108" s="14" t="s">
        <v>396</v>
      </c>
      <c r="C108" s="14" t="s">
        <v>397</v>
      </c>
      <c r="D108" s="14" t="s">
        <v>398</v>
      </c>
      <c r="E108" s="15" t="s">
        <v>388</v>
      </c>
      <c r="F108" s="15" t="s">
        <v>309</v>
      </c>
      <c r="G108" s="21">
        <v>3</v>
      </c>
      <c r="H108" s="17">
        <v>77.2</v>
      </c>
      <c r="I108" s="17">
        <v>83</v>
      </c>
      <c r="J108" s="17">
        <v>98.5</v>
      </c>
      <c r="K108" s="18"/>
      <c r="L108" s="17">
        <v>181.5</v>
      </c>
      <c r="M108" s="13">
        <f>'[1]148人'!Q107/3*0.6+'[1]148人'!H107*0.4</f>
        <v>67.18</v>
      </c>
      <c r="N108" s="13" t="s">
        <v>28</v>
      </c>
    </row>
    <row r="109" spans="1:14" ht="27.75" customHeight="1">
      <c r="A109" s="13" t="s">
        <v>399</v>
      </c>
      <c r="B109" s="14" t="s">
        <v>400</v>
      </c>
      <c r="C109" s="14" t="s">
        <v>397</v>
      </c>
      <c r="D109" s="14" t="s">
        <v>401</v>
      </c>
      <c r="E109" s="15" t="s">
        <v>388</v>
      </c>
      <c r="F109" s="15" t="s">
        <v>309</v>
      </c>
      <c r="G109" s="19"/>
      <c r="H109" s="17">
        <v>77.4</v>
      </c>
      <c r="I109" s="17">
        <v>69.5</v>
      </c>
      <c r="J109" s="17">
        <v>97.5</v>
      </c>
      <c r="K109" s="18"/>
      <c r="L109" s="17">
        <v>167</v>
      </c>
      <c r="M109" s="13">
        <f>'[1]148人'!Q108/3*0.6+'[1]148人'!H108*0.4</f>
        <v>64.36</v>
      </c>
      <c r="N109" s="13"/>
    </row>
    <row r="110" spans="1:14" ht="27.75" customHeight="1">
      <c r="A110" s="13" t="s">
        <v>402</v>
      </c>
      <c r="B110" s="14" t="s">
        <v>403</v>
      </c>
      <c r="C110" s="14" t="s">
        <v>397</v>
      </c>
      <c r="D110" s="14" t="s">
        <v>404</v>
      </c>
      <c r="E110" s="15" t="s">
        <v>388</v>
      </c>
      <c r="F110" s="15" t="s">
        <v>309</v>
      </c>
      <c r="G110" s="19"/>
      <c r="H110" s="17">
        <v>80.8</v>
      </c>
      <c r="I110" s="17">
        <v>101</v>
      </c>
      <c r="J110" s="17">
        <v>107</v>
      </c>
      <c r="K110" s="18"/>
      <c r="L110" s="17">
        <v>208</v>
      </c>
      <c r="M110" s="13">
        <f>'[1]148人'!Q109/3*0.6+'[1]148人'!H109*0.4</f>
        <v>73.91999999999999</v>
      </c>
      <c r="N110" s="13" t="s">
        <v>28</v>
      </c>
    </row>
    <row r="111" spans="1:14" ht="27.75" customHeight="1">
      <c r="A111" s="13" t="s">
        <v>405</v>
      </c>
      <c r="B111" s="14" t="s">
        <v>406</v>
      </c>
      <c r="C111" s="14" t="s">
        <v>397</v>
      </c>
      <c r="D111" s="14" t="s">
        <v>407</v>
      </c>
      <c r="E111" s="15" t="s">
        <v>388</v>
      </c>
      <c r="F111" s="15" t="s">
        <v>309</v>
      </c>
      <c r="G111" s="19"/>
      <c r="H111" s="17">
        <v>71.6</v>
      </c>
      <c r="I111" s="17">
        <v>71.5</v>
      </c>
      <c r="J111" s="17">
        <v>108.5</v>
      </c>
      <c r="K111" s="18"/>
      <c r="L111" s="17">
        <v>180</v>
      </c>
      <c r="M111" s="13">
        <f>'[1]148人'!Q110/3*0.6+'[1]148人'!H110*0.4</f>
        <v>64.64</v>
      </c>
      <c r="N111" s="13"/>
    </row>
    <row r="112" spans="1:14" ht="27.75" customHeight="1">
      <c r="A112" s="13" t="s">
        <v>408</v>
      </c>
      <c r="B112" s="14" t="s">
        <v>409</v>
      </c>
      <c r="C112" s="14" t="s">
        <v>397</v>
      </c>
      <c r="D112" s="14" t="s">
        <v>410</v>
      </c>
      <c r="E112" s="15" t="s">
        <v>388</v>
      </c>
      <c r="F112" s="15" t="s">
        <v>309</v>
      </c>
      <c r="G112" s="19"/>
      <c r="H112" s="17">
        <v>79.2</v>
      </c>
      <c r="I112" s="17">
        <v>86</v>
      </c>
      <c r="J112" s="17">
        <v>90</v>
      </c>
      <c r="K112" s="18"/>
      <c r="L112" s="17">
        <v>176</v>
      </c>
      <c r="M112" s="13">
        <f>'[1]148人'!Q111/3*0.6+'[1]148人'!H111*0.4</f>
        <v>66.88</v>
      </c>
      <c r="N112" s="13"/>
    </row>
    <row r="113" spans="1:14" ht="27.75" customHeight="1">
      <c r="A113" s="13" t="s">
        <v>411</v>
      </c>
      <c r="B113" s="14" t="s">
        <v>412</v>
      </c>
      <c r="C113" s="14" t="s">
        <v>397</v>
      </c>
      <c r="D113" s="14" t="s">
        <v>413</v>
      </c>
      <c r="E113" s="15" t="s">
        <v>388</v>
      </c>
      <c r="F113" s="15" t="s">
        <v>309</v>
      </c>
      <c r="G113" s="19"/>
      <c r="H113" s="17">
        <v>81.4</v>
      </c>
      <c r="I113" s="17">
        <v>80.5</v>
      </c>
      <c r="J113" s="17">
        <v>96</v>
      </c>
      <c r="K113" s="18"/>
      <c r="L113" s="17">
        <v>176.5</v>
      </c>
      <c r="M113" s="13">
        <f>'[1]148人'!Q112/3*0.6+'[1]148人'!H112*0.4</f>
        <v>67.86</v>
      </c>
      <c r="N113" s="13" t="s">
        <v>28</v>
      </c>
    </row>
    <row r="114" spans="1:14" ht="27.75" customHeight="1">
      <c r="A114" s="13" t="s">
        <v>414</v>
      </c>
      <c r="B114" s="14" t="s">
        <v>415</v>
      </c>
      <c r="C114" s="14" t="s">
        <v>397</v>
      </c>
      <c r="D114" s="14" t="s">
        <v>416</v>
      </c>
      <c r="E114" s="15" t="s">
        <v>388</v>
      </c>
      <c r="F114" s="15" t="s">
        <v>309</v>
      </c>
      <c r="G114" s="20"/>
      <c r="H114" s="17">
        <v>78.4</v>
      </c>
      <c r="I114" s="17">
        <v>80</v>
      </c>
      <c r="J114" s="17">
        <v>97.5</v>
      </c>
      <c r="K114" s="18"/>
      <c r="L114" s="17">
        <v>177.5</v>
      </c>
      <c r="M114" s="13">
        <f>'[1]148人'!Q113/3*0.6+'[1]148人'!H113*0.4</f>
        <v>66.86</v>
      </c>
      <c r="N114" s="13"/>
    </row>
    <row r="115" spans="1:14" ht="27.75" customHeight="1">
      <c r="A115" s="13" t="s">
        <v>417</v>
      </c>
      <c r="B115" s="14" t="s">
        <v>418</v>
      </c>
      <c r="C115" s="14" t="s">
        <v>419</v>
      </c>
      <c r="D115" s="14" t="s">
        <v>420</v>
      </c>
      <c r="E115" s="15" t="s">
        <v>388</v>
      </c>
      <c r="F115" s="15" t="s">
        <v>421</v>
      </c>
      <c r="G115" s="21">
        <v>1</v>
      </c>
      <c r="H115" s="17">
        <v>79.8</v>
      </c>
      <c r="I115" s="17">
        <v>102</v>
      </c>
      <c r="J115" s="17">
        <v>99</v>
      </c>
      <c r="K115" s="18"/>
      <c r="L115" s="17">
        <v>201</v>
      </c>
      <c r="M115" s="13">
        <f>'[1]148人'!Q114/3*0.6+'[1]148人'!H114*0.4</f>
        <v>72.12</v>
      </c>
      <c r="N115" s="13"/>
    </row>
    <row r="116" spans="1:14" ht="27.75" customHeight="1">
      <c r="A116" s="13" t="s">
        <v>422</v>
      </c>
      <c r="B116" s="14" t="s">
        <v>423</v>
      </c>
      <c r="C116" s="14" t="s">
        <v>419</v>
      </c>
      <c r="D116" s="14" t="s">
        <v>424</v>
      </c>
      <c r="E116" s="15" t="s">
        <v>388</v>
      </c>
      <c r="F116" s="15" t="s">
        <v>421</v>
      </c>
      <c r="G116" s="19"/>
      <c r="H116" s="17">
        <v>81.6</v>
      </c>
      <c r="I116" s="17">
        <v>93.5</v>
      </c>
      <c r="J116" s="17">
        <v>104</v>
      </c>
      <c r="K116" s="18"/>
      <c r="L116" s="17">
        <v>197.5</v>
      </c>
      <c r="M116" s="13">
        <f>'[1]148人'!Q115/3*0.6+'[1]148人'!H115*0.4</f>
        <v>72.13999999999999</v>
      </c>
      <c r="N116" s="13" t="s">
        <v>28</v>
      </c>
    </row>
    <row r="117" spans="1:14" ht="27.75" customHeight="1">
      <c r="A117" s="13" t="s">
        <v>425</v>
      </c>
      <c r="B117" s="14" t="s">
        <v>426</v>
      </c>
      <c r="C117" s="14" t="s">
        <v>419</v>
      </c>
      <c r="D117" s="14" t="s">
        <v>427</v>
      </c>
      <c r="E117" s="15" t="s">
        <v>388</v>
      </c>
      <c r="F117" s="15" t="s">
        <v>421</v>
      </c>
      <c r="G117" s="20"/>
      <c r="H117" s="17" t="s">
        <v>41</v>
      </c>
      <c r="I117" s="17">
        <v>102.5</v>
      </c>
      <c r="J117" s="17">
        <v>100.5</v>
      </c>
      <c r="K117" s="18"/>
      <c r="L117" s="17">
        <v>203</v>
      </c>
      <c r="M117" s="13">
        <v>40.6</v>
      </c>
      <c r="N117" s="13"/>
    </row>
    <row r="118" spans="1:14" ht="27.75" customHeight="1">
      <c r="A118" s="13" t="s">
        <v>428</v>
      </c>
      <c r="B118" s="14" t="s">
        <v>429</v>
      </c>
      <c r="C118" s="14" t="s">
        <v>430</v>
      </c>
      <c r="D118" s="14" t="s">
        <v>431</v>
      </c>
      <c r="E118" s="15" t="s">
        <v>388</v>
      </c>
      <c r="F118" s="15" t="s">
        <v>432</v>
      </c>
      <c r="G118" s="21">
        <v>1</v>
      </c>
      <c r="H118" s="17" t="s">
        <v>41</v>
      </c>
      <c r="I118" s="17">
        <v>84</v>
      </c>
      <c r="J118" s="17">
        <v>99</v>
      </c>
      <c r="K118" s="18"/>
      <c r="L118" s="17">
        <v>183</v>
      </c>
      <c r="M118" s="13">
        <v>36.6</v>
      </c>
      <c r="N118" s="13"/>
    </row>
    <row r="119" spans="1:14" ht="27.75" customHeight="1">
      <c r="A119" s="13" t="s">
        <v>433</v>
      </c>
      <c r="B119" s="14" t="s">
        <v>434</v>
      </c>
      <c r="C119" s="14" t="s">
        <v>430</v>
      </c>
      <c r="D119" s="14" t="s">
        <v>435</v>
      </c>
      <c r="E119" s="15" t="s">
        <v>388</v>
      </c>
      <c r="F119" s="15" t="s">
        <v>432</v>
      </c>
      <c r="G119" s="19"/>
      <c r="H119" s="17">
        <v>79.8</v>
      </c>
      <c r="I119" s="17">
        <v>97</v>
      </c>
      <c r="J119" s="17">
        <v>92</v>
      </c>
      <c r="K119" s="18"/>
      <c r="L119" s="17">
        <v>189</v>
      </c>
      <c r="M119" s="13">
        <f>'[1]148人'!Q118/3*0.6+'[1]148人'!H118*0.4</f>
        <v>69.72</v>
      </c>
      <c r="N119" s="13"/>
    </row>
    <row r="120" spans="1:14" ht="27.75" customHeight="1">
      <c r="A120" s="13" t="s">
        <v>436</v>
      </c>
      <c r="B120" s="14" t="s">
        <v>437</v>
      </c>
      <c r="C120" s="14" t="s">
        <v>430</v>
      </c>
      <c r="D120" s="14" t="s">
        <v>438</v>
      </c>
      <c r="E120" s="15" t="s">
        <v>388</v>
      </c>
      <c r="F120" s="15" t="s">
        <v>432</v>
      </c>
      <c r="G120" s="20"/>
      <c r="H120" s="17">
        <v>85.6</v>
      </c>
      <c r="I120" s="17">
        <v>84</v>
      </c>
      <c r="J120" s="17">
        <v>97</v>
      </c>
      <c r="K120" s="18"/>
      <c r="L120" s="17">
        <v>181</v>
      </c>
      <c r="M120" s="13">
        <f>'[1]148人'!Q119/3*0.6+'[1]148人'!H119*0.4</f>
        <v>70.44</v>
      </c>
      <c r="N120" s="13" t="s">
        <v>28</v>
      </c>
    </row>
    <row r="121" spans="1:14" ht="27.75" customHeight="1">
      <c r="A121" s="13" t="s">
        <v>439</v>
      </c>
      <c r="B121" s="14" t="s">
        <v>440</v>
      </c>
      <c r="C121" s="14" t="s">
        <v>441</v>
      </c>
      <c r="D121" s="14" t="s">
        <v>442</v>
      </c>
      <c r="E121" s="15" t="s">
        <v>388</v>
      </c>
      <c r="F121" s="15" t="s">
        <v>443</v>
      </c>
      <c r="G121" s="21">
        <v>1</v>
      </c>
      <c r="H121" s="17">
        <v>79.2</v>
      </c>
      <c r="I121" s="17">
        <v>105</v>
      </c>
      <c r="J121" s="17">
        <v>84</v>
      </c>
      <c r="K121" s="18"/>
      <c r="L121" s="17">
        <v>189</v>
      </c>
      <c r="M121" s="13">
        <f>'[1]148人'!Q120/3*0.6+'[1]148人'!H120*0.4</f>
        <v>69.48</v>
      </c>
      <c r="N121" s="13"/>
    </row>
    <row r="122" spans="1:14" ht="27.75" customHeight="1">
      <c r="A122" s="13" t="s">
        <v>444</v>
      </c>
      <c r="B122" s="14" t="s">
        <v>445</v>
      </c>
      <c r="C122" s="14" t="s">
        <v>441</v>
      </c>
      <c r="D122" s="14" t="s">
        <v>446</v>
      </c>
      <c r="E122" s="15" t="s">
        <v>388</v>
      </c>
      <c r="F122" s="15" t="s">
        <v>443</v>
      </c>
      <c r="G122" s="19"/>
      <c r="H122" s="17">
        <v>81.4</v>
      </c>
      <c r="I122" s="17">
        <v>96.5</v>
      </c>
      <c r="J122" s="17">
        <v>95</v>
      </c>
      <c r="K122" s="18"/>
      <c r="L122" s="17">
        <v>191.5</v>
      </c>
      <c r="M122" s="13">
        <f>'[1]148人'!Q121/3*0.6+'[1]148人'!H121*0.4</f>
        <v>70.86</v>
      </c>
      <c r="N122" s="13" t="s">
        <v>28</v>
      </c>
    </row>
    <row r="123" spans="1:14" ht="27.75" customHeight="1">
      <c r="A123" s="13" t="s">
        <v>447</v>
      </c>
      <c r="B123" s="14" t="s">
        <v>448</v>
      </c>
      <c r="C123" s="14" t="s">
        <v>441</v>
      </c>
      <c r="D123" s="14" t="s">
        <v>449</v>
      </c>
      <c r="E123" s="15" t="s">
        <v>388</v>
      </c>
      <c r="F123" s="15" t="s">
        <v>443</v>
      </c>
      <c r="G123" s="20"/>
      <c r="H123" s="17" t="s">
        <v>41</v>
      </c>
      <c r="I123" s="17">
        <v>87.5</v>
      </c>
      <c r="J123" s="17">
        <v>94</v>
      </c>
      <c r="K123" s="18"/>
      <c r="L123" s="17">
        <v>181.5</v>
      </c>
      <c r="M123" s="13">
        <v>36.3</v>
      </c>
      <c r="N123" s="13"/>
    </row>
    <row r="124" spans="1:14" ht="27.75" customHeight="1">
      <c r="A124" s="13" t="s">
        <v>450</v>
      </c>
      <c r="B124" s="14" t="s">
        <v>451</v>
      </c>
      <c r="C124" s="14" t="s">
        <v>452</v>
      </c>
      <c r="D124" s="14" t="s">
        <v>453</v>
      </c>
      <c r="E124" s="15" t="s">
        <v>388</v>
      </c>
      <c r="F124" s="15" t="s">
        <v>454</v>
      </c>
      <c r="G124" s="21">
        <v>1</v>
      </c>
      <c r="H124" s="17">
        <v>80.4</v>
      </c>
      <c r="I124" s="17">
        <v>95.5</v>
      </c>
      <c r="J124" s="17">
        <v>103</v>
      </c>
      <c r="K124" s="18"/>
      <c r="L124" s="17">
        <v>198.5</v>
      </c>
      <c r="M124" s="13">
        <f>'[1]148人'!Q123/3*0.6+'[1]148人'!H123*0.4</f>
        <v>71.86000000000001</v>
      </c>
      <c r="N124" s="13" t="s">
        <v>28</v>
      </c>
    </row>
    <row r="125" spans="1:14" ht="27.75" customHeight="1">
      <c r="A125" s="13" t="s">
        <v>455</v>
      </c>
      <c r="B125" s="17" t="s">
        <v>456</v>
      </c>
      <c r="C125" s="14" t="s">
        <v>452</v>
      </c>
      <c r="D125" s="17" t="s">
        <v>457</v>
      </c>
      <c r="E125" s="15" t="s">
        <v>388</v>
      </c>
      <c r="F125" s="22" t="s">
        <v>454</v>
      </c>
      <c r="G125" s="19"/>
      <c r="H125" s="17">
        <v>82.2</v>
      </c>
      <c r="I125" s="17">
        <v>84.5</v>
      </c>
      <c r="J125" s="17">
        <v>98</v>
      </c>
      <c r="K125" s="18"/>
      <c r="L125" s="17">
        <v>182.5</v>
      </c>
      <c r="M125" s="13">
        <f>'[1]148人'!Q124/3*0.6+'[1]148人'!H124*0.4</f>
        <v>69.38</v>
      </c>
      <c r="N125" s="13"/>
    </row>
    <row r="126" spans="1:14" ht="27.75" customHeight="1">
      <c r="A126" s="13" t="s">
        <v>458</v>
      </c>
      <c r="B126" s="14" t="s">
        <v>459</v>
      </c>
      <c r="C126" s="14" t="s">
        <v>452</v>
      </c>
      <c r="D126" s="14" t="s">
        <v>460</v>
      </c>
      <c r="E126" s="15" t="s">
        <v>388</v>
      </c>
      <c r="F126" s="15" t="s">
        <v>454</v>
      </c>
      <c r="G126" s="20"/>
      <c r="H126" s="17">
        <v>76.2</v>
      </c>
      <c r="I126" s="17">
        <v>92</v>
      </c>
      <c r="J126" s="17">
        <v>96</v>
      </c>
      <c r="K126" s="18"/>
      <c r="L126" s="17">
        <v>188</v>
      </c>
      <c r="M126" s="13">
        <f>'[1]148人'!Q125/3*0.6+'[1]148人'!H125*0.4</f>
        <v>68.08</v>
      </c>
      <c r="N126" s="13"/>
    </row>
    <row r="127" spans="1:14" ht="27.75" customHeight="1">
      <c r="A127" s="13" t="s">
        <v>461</v>
      </c>
      <c r="B127" s="14" t="s">
        <v>462</v>
      </c>
      <c r="C127" s="14" t="s">
        <v>463</v>
      </c>
      <c r="D127" s="14" t="s">
        <v>464</v>
      </c>
      <c r="E127" s="15" t="s">
        <v>465</v>
      </c>
      <c r="F127" s="15" t="s">
        <v>466</v>
      </c>
      <c r="G127" s="21">
        <v>1</v>
      </c>
      <c r="H127" s="17">
        <v>80.4</v>
      </c>
      <c r="I127" s="17">
        <v>92.5</v>
      </c>
      <c r="J127" s="17">
        <v>98.5</v>
      </c>
      <c r="K127" s="18"/>
      <c r="L127" s="17">
        <v>191</v>
      </c>
      <c r="M127" s="13">
        <f>'[1]148人'!Q126/3*0.6+'[1]148人'!H126*0.4</f>
        <v>70.36</v>
      </c>
      <c r="N127" s="13"/>
    </row>
    <row r="128" spans="1:14" ht="27.75" customHeight="1">
      <c r="A128" s="13" t="s">
        <v>467</v>
      </c>
      <c r="B128" s="14" t="s">
        <v>468</v>
      </c>
      <c r="C128" s="14" t="s">
        <v>463</v>
      </c>
      <c r="D128" s="14" t="s">
        <v>469</v>
      </c>
      <c r="E128" s="15" t="s">
        <v>465</v>
      </c>
      <c r="F128" s="15" t="s">
        <v>466</v>
      </c>
      <c r="G128" s="19"/>
      <c r="H128" s="17">
        <v>80.2</v>
      </c>
      <c r="I128" s="17">
        <v>72.5</v>
      </c>
      <c r="J128" s="17">
        <v>102.5</v>
      </c>
      <c r="K128" s="18"/>
      <c r="L128" s="17">
        <v>175</v>
      </c>
      <c r="M128" s="13">
        <f>'[1]148人'!Q127/3*0.6+'[1]148人'!H127*0.4</f>
        <v>67.08000000000001</v>
      </c>
      <c r="N128" s="13"/>
    </row>
    <row r="129" spans="1:14" ht="27.75" customHeight="1">
      <c r="A129" s="13" t="s">
        <v>470</v>
      </c>
      <c r="B129" s="14" t="s">
        <v>471</v>
      </c>
      <c r="C129" s="14" t="s">
        <v>463</v>
      </c>
      <c r="D129" s="14" t="s">
        <v>472</v>
      </c>
      <c r="E129" s="15" t="s">
        <v>465</v>
      </c>
      <c r="F129" s="15" t="s">
        <v>466</v>
      </c>
      <c r="G129" s="20"/>
      <c r="H129" s="17">
        <v>85.8</v>
      </c>
      <c r="I129" s="17">
        <v>86</v>
      </c>
      <c r="J129" s="17">
        <v>101</v>
      </c>
      <c r="K129" s="18"/>
      <c r="L129" s="17">
        <v>187</v>
      </c>
      <c r="M129" s="13">
        <f>'[1]148人'!Q128/3*0.6+'[1]148人'!H128*0.4</f>
        <v>71.72</v>
      </c>
      <c r="N129" s="13" t="s">
        <v>28</v>
      </c>
    </row>
    <row r="130" spans="1:14" ht="27.75" customHeight="1">
      <c r="A130" s="13" t="s">
        <v>473</v>
      </c>
      <c r="B130" s="14" t="s">
        <v>474</v>
      </c>
      <c r="C130" s="14" t="s">
        <v>475</v>
      </c>
      <c r="D130" s="14" t="s">
        <v>476</v>
      </c>
      <c r="E130" s="15" t="s">
        <v>465</v>
      </c>
      <c r="F130" s="15" t="s">
        <v>477</v>
      </c>
      <c r="G130" s="21">
        <v>2</v>
      </c>
      <c r="H130" s="17" t="s">
        <v>41</v>
      </c>
      <c r="I130" s="17">
        <v>88</v>
      </c>
      <c r="J130" s="17" t="s">
        <v>478</v>
      </c>
      <c r="K130" s="18"/>
      <c r="L130" s="17" t="s">
        <v>479</v>
      </c>
      <c r="M130" s="13">
        <v>38.5</v>
      </c>
      <c r="N130" s="13"/>
    </row>
    <row r="131" spans="1:14" ht="27.75" customHeight="1">
      <c r="A131" s="13" t="s">
        <v>480</v>
      </c>
      <c r="B131" s="14" t="s">
        <v>481</v>
      </c>
      <c r="C131" s="14" t="s">
        <v>475</v>
      </c>
      <c r="D131" s="14" t="s">
        <v>482</v>
      </c>
      <c r="E131" s="15" t="s">
        <v>465</v>
      </c>
      <c r="F131" s="15" t="s">
        <v>477</v>
      </c>
      <c r="G131" s="19"/>
      <c r="H131" s="17">
        <v>82.4</v>
      </c>
      <c r="I131" s="17">
        <v>92.5</v>
      </c>
      <c r="J131" s="17">
        <v>97.5</v>
      </c>
      <c r="K131" s="18"/>
      <c r="L131" s="17">
        <v>190</v>
      </c>
      <c r="M131" s="13">
        <f>'[1]148人'!Q130/3*0.6+'[1]148人'!H130*0.4</f>
        <v>70.96000000000001</v>
      </c>
      <c r="N131" s="13"/>
    </row>
    <row r="132" spans="1:14" ht="27.75" customHeight="1">
      <c r="A132" s="13" t="s">
        <v>483</v>
      </c>
      <c r="B132" s="14" t="s">
        <v>484</v>
      </c>
      <c r="C132" s="14" t="s">
        <v>475</v>
      </c>
      <c r="D132" s="14" t="s">
        <v>485</v>
      </c>
      <c r="E132" s="15" t="s">
        <v>465</v>
      </c>
      <c r="F132" s="15" t="s">
        <v>477</v>
      </c>
      <c r="G132" s="19"/>
      <c r="H132" s="17">
        <v>78.2</v>
      </c>
      <c r="I132" s="17">
        <v>96.5</v>
      </c>
      <c r="J132" s="17">
        <v>103</v>
      </c>
      <c r="K132" s="18"/>
      <c r="L132" s="17">
        <v>199.5</v>
      </c>
      <c r="M132" s="13">
        <f>'[1]148人'!Q131/3*0.6+'[1]148人'!H131*0.4</f>
        <v>71.18</v>
      </c>
      <c r="N132" s="13"/>
    </row>
    <row r="133" spans="1:14" ht="27.75" customHeight="1">
      <c r="A133" s="13" t="s">
        <v>486</v>
      </c>
      <c r="B133" s="14" t="s">
        <v>487</v>
      </c>
      <c r="C133" s="14" t="s">
        <v>475</v>
      </c>
      <c r="D133" s="14" t="s">
        <v>488</v>
      </c>
      <c r="E133" s="15" t="s">
        <v>465</v>
      </c>
      <c r="F133" s="15" t="s">
        <v>477</v>
      </c>
      <c r="G133" s="19"/>
      <c r="H133" s="17">
        <v>81.4</v>
      </c>
      <c r="I133" s="17">
        <v>107.5</v>
      </c>
      <c r="J133" s="17">
        <v>99.5</v>
      </c>
      <c r="K133" s="18"/>
      <c r="L133" s="17">
        <v>207</v>
      </c>
      <c r="M133" s="13">
        <f>'[1]148人'!Q132/3*0.6+'[1]148人'!H132*0.4</f>
        <v>73.96000000000001</v>
      </c>
      <c r="N133" s="13" t="s">
        <v>28</v>
      </c>
    </row>
    <row r="134" spans="1:14" ht="27.75" customHeight="1">
      <c r="A134" s="13" t="s">
        <v>489</v>
      </c>
      <c r="B134" s="17" t="s">
        <v>490</v>
      </c>
      <c r="C134" s="14" t="s">
        <v>475</v>
      </c>
      <c r="D134" s="17" t="s">
        <v>491</v>
      </c>
      <c r="E134" s="15" t="s">
        <v>465</v>
      </c>
      <c r="F134" s="22" t="s">
        <v>477</v>
      </c>
      <c r="G134" s="19"/>
      <c r="H134" s="17">
        <v>78.4</v>
      </c>
      <c r="I134" s="17">
        <v>86.5</v>
      </c>
      <c r="J134" s="17">
        <v>102.5</v>
      </c>
      <c r="K134" s="18"/>
      <c r="L134" s="17">
        <v>189</v>
      </c>
      <c r="M134" s="13">
        <f>'[1]148人'!Q133/3*0.6+'[1]148人'!H133*0.4</f>
        <v>69.16</v>
      </c>
      <c r="N134" s="13"/>
    </row>
    <row r="135" spans="1:14" ht="27.75" customHeight="1">
      <c r="A135" s="13" t="s">
        <v>492</v>
      </c>
      <c r="B135" s="14" t="s">
        <v>493</v>
      </c>
      <c r="C135" s="14" t="s">
        <v>475</v>
      </c>
      <c r="D135" s="14" t="s">
        <v>494</v>
      </c>
      <c r="E135" s="15" t="s">
        <v>465</v>
      </c>
      <c r="F135" s="15" t="s">
        <v>477</v>
      </c>
      <c r="G135" s="19"/>
      <c r="H135" s="17">
        <v>78.8</v>
      </c>
      <c r="I135" s="17">
        <v>99</v>
      </c>
      <c r="J135" s="17">
        <v>100.5</v>
      </c>
      <c r="K135" s="18"/>
      <c r="L135" s="17">
        <v>199.5</v>
      </c>
      <c r="M135" s="13">
        <f>'[1]148人'!Q134/3*0.6+'[1]148人'!H134*0.4</f>
        <v>71.42</v>
      </c>
      <c r="N135" s="13" t="s">
        <v>28</v>
      </c>
    </row>
    <row r="136" spans="1:14" ht="27.75" customHeight="1">
      <c r="A136" s="13" t="s">
        <v>495</v>
      </c>
      <c r="B136" s="14" t="s">
        <v>496</v>
      </c>
      <c r="C136" s="14" t="s">
        <v>497</v>
      </c>
      <c r="D136" s="14" t="s">
        <v>498</v>
      </c>
      <c r="E136" s="15" t="s">
        <v>465</v>
      </c>
      <c r="F136" s="15" t="s">
        <v>499</v>
      </c>
      <c r="G136" s="24">
        <v>2</v>
      </c>
      <c r="H136" s="17">
        <v>79.6</v>
      </c>
      <c r="I136" s="17">
        <v>102.5</v>
      </c>
      <c r="J136" s="17">
        <v>100</v>
      </c>
      <c r="K136" s="18"/>
      <c r="L136" s="17">
        <v>202.5</v>
      </c>
      <c r="M136" s="13">
        <f>'[1]148人'!Q135/3*0.6+'[1]148人'!H135*0.4</f>
        <v>72.34</v>
      </c>
      <c r="N136" s="13" t="s">
        <v>28</v>
      </c>
    </row>
    <row r="137" spans="1:14" ht="27.75" customHeight="1">
      <c r="A137" s="13" t="s">
        <v>500</v>
      </c>
      <c r="B137" s="14" t="s">
        <v>501</v>
      </c>
      <c r="C137" s="14" t="s">
        <v>497</v>
      </c>
      <c r="D137" s="14" t="s">
        <v>502</v>
      </c>
      <c r="E137" s="15" t="s">
        <v>465</v>
      </c>
      <c r="F137" s="15" t="s">
        <v>499</v>
      </c>
      <c r="G137" s="24"/>
      <c r="H137" s="17">
        <v>79</v>
      </c>
      <c r="I137" s="17">
        <v>90</v>
      </c>
      <c r="J137" s="17">
        <v>105.5</v>
      </c>
      <c r="K137" s="18"/>
      <c r="L137" s="17">
        <v>195.5</v>
      </c>
      <c r="M137" s="13">
        <f>'[1]148人'!Q136/3*0.6+'[1]148人'!H136*0.4</f>
        <v>70.7</v>
      </c>
      <c r="N137" s="13"/>
    </row>
    <row r="138" spans="1:14" ht="27.75" customHeight="1">
      <c r="A138" s="13" t="s">
        <v>503</v>
      </c>
      <c r="B138" s="14" t="s">
        <v>504</v>
      </c>
      <c r="C138" s="14" t="s">
        <v>497</v>
      </c>
      <c r="D138" s="14" t="s">
        <v>505</v>
      </c>
      <c r="E138" s="15" t="s">
        <v>465</v>
      </c>
      <c r="F138" s="15" t="s">
        <v>499</v>
      </c>
      <c r="G138" s="24"/>
      <c r="H138" s="17" t="s">
        <v>41</v>
      </c>
      <c r="I138" s="17">
        <v>98.5</v>
      </c>
      <c r="J138" s="17">
        <v>95.5</v>
      </c>
      <c r="K138" s="18"/>
      <c r="L138" s="17">
        <v>194</v>
      </c>
      <c r="M138" s="13">
        <v>38.8</v>
      </c>
      <c r="N138" s="13"/>
    </row>
    <row r="139" spans="1:14" ht="27.75" customHeight="1">
      <c r="A139" s="13" t="s">
        <v>506</v>
      </c>
      <c r="B139" s="14" t="s">
        <v>507</v>
      </c>
      <c r="C139" s="14" t="s">
        <v>497</v>
      </c>
      <c r="D139" s="14" t="s">
        <v>508</v>
      </c>
      <c r="E139" s="15" t="s">
        <v>465</v>
      </c>
      <c r="F139" s="15" t="s">
        <v>499</v>
      </c>
      <c r="G139" s="24"/>
      <c r="H139" s="17" t="s">
        <v>41</v>
      </c>
      <c r="I139" s="17">
        <v>96.5</v>
      </c>
      <c r="J139" s="17">
        <v>101.5</v>
      </c>
      <c r="K139" s="18"/>
      <c r="L139" s="17">
        <v>198</v>
      </c>
      <c r="M139" s="13">
        <v>39.6</v>
      </c>
      <c r="N139" s="13"/>
    </row>
    <row r="140" spans="1:14" ht="27.75" customHeight="1">
      <c r="A140" s="13" t="s">
        <v>509</v>
      </c>
      <c r="B140" s="14" t="s">
        <v>510</v>
      </c>
      <c r="C140" s="14" t="s">
        <v>497</v>
      </c>
      <c r="D140" s="14" t="s">
        <v>511</v>
      </c>
      <c r="E140" s="15" t="s">
        <v>465</v>
      </c>
      <c r="F140" s="15" t="s">
        <v>499</v>
      </c>
      <c r="G140" s="24"/>
      <c r="H140" s="17">
        <v>80.8</v>
      </c>
      <c r="I140" s="17">
        <v>90.5</v>
      </c>
      <c r="J140" s="17">
        <v>105.5</v>
      </c>
      <c r="K140" s="18"/>
      <c r="L140" s="17">
        <v>196</v>
      </c>
      <c r="M140" s="13">
        <f>'[1]148人'!Q139/3*0.6+'[1]148人'!H139*0.4</f>
        <v>71.52</v>
      </c>
      <c r="N140" s="13" t="s">
        <v>28</v>
      </c>
    </row>
    <row r="141" spans="1:14" ht="27.75" customHeight="1">
      <c r="A141" s="13" t="s">
        <v>512</v>
      </c>
      <c r="B141" s="14" t="s">
        <v>513</v>
      </c>
      <c r="C141" s="14" t="s">
        <v>497</v>
      </c>
      <c r="D141" s="14" t="s">
        <v>514</v>
      </c>
      <c r="E141" s="15" t="s">
        <v>465</v>
      </c>
      <c r="F141" s="15" t="s">
        <v>499</v>
      </c>
      <c r="G141" s="24"/>
      <c r="H141" s="17" t="s">
        <v>41</v>
      </c>
      <c r="I141" s="17">
        <v>87.5</v>
      </c>
      <c r="J141" s="17">
        <v>105</v>
      </c>
      <c r="K141" s="18"/>
      <c r="L141" s="17">
        <v>192.5</v>
      </c>
      <c r="M141" s="13">
        <v>38.5</v>
      </c>
      <c r="N141" s="13"/>
    </row>
    <row r="142" spans="1:14" ht="27.75" customHeight="1">
      <c r="A142" s="13" t="s">
        <v>515</v>
      </c>
      <c r="B142" s="14" t="s">
        <v>516</v>
      </c>
      <c r="C142" s="14" t="s">
        <v>517</v>
      </c>
      <c r="D142" s="14" t="s">
        <v>518</v>
      </c>
      <c r="E142" s="15" t="s">
        <v>465</v>
      </c>
      <c r="F142" s="15" t="s">
        <v>421</v>
      </c>
      <c r="G142" s="21">
        <v>1</v>
      </c>
      <c r="H142" s="17" t="s">
        <v>41</v>
      </c>
      <c r="I142" s="17">
        <v>99.5</v>
      </c>
      <c r="J142" s="17">
        <v>100.5</v>
      </c>
      <c r="K142" s="18"/>
      <c r="L142" s="17">
        <v>200</v>
      </c>
      <c r="M142" s="13">
        <v>40</v>
      </c>
      <c r="N142" s="13"/>
    </row>
    <row r="143" spans="1:14" ht="27.75" customHeight="1">
      <c r="A143" s="13" t="s">
        <v>519</v>
      </c>
      <c r="B143" s="14" t="s">
        <v>520</v>
      </c>
      <c r="C143" s="14" t="s">
        <v>517</v>
      </c>
      <c r="D143" s="14" t="s">
        <v>521</v>
      </c>
      <c r="E143" s="15" t="s">
        <v>465</v>
      </c>
      <c r="F143" s="15" t="s">
        <v>421</v>
      </c>
      <c r="G143" s="19"/>
      <c r="H143" s="17">
        <v>78.8</v>
      </c>
      <c r="I143" s="17">
        <v>88.5</v>
      </c>
      <c r="J143" s="17">
        <v>103.5</v>
      </c>
      <c r="K143" s="18"/>
      <c r="L143" s="17">
        <v>192</v>
      </c>
      <c r="M143" s="13">
        <f>'[1]148人'!Q142/3*0.6+'[1]148人'!H142*0.4</f>
        <v>69.92</v>
      </c>
      <c r="N143" s="13" t="s">
        <v>28</v>
      </c>
    </row>
    <row r="144" spans="1:14" ht="27.75" customHeight="1">
      <c r="A144" s="13" t="s">
        <v>522</v>
      </c>
      <c r="B144" s="14" t="s">
        <v>523</v>
      </c>
      <c r="C144" s="14" t="s">
        <v>517</v>
      </c>
      <c r="D144" s="14" t="s">
        <v>524</v>
      </c>
      <c r="E144" s="15" t="s">
        <v>465</v>
      </c>
      <c r="F144" s="15" t="s">
        <v>421</v>
      </c>
      <c r="G144" s="20"/>
      <c r="H144" s="17">
        <v>78.56</v>
      </c>
      <c r="I144" s="17">
        <v>89</v>
      </c>
      <c r="J144" s="17">
        <v>99</v>
      </c>
      <c r="K144" s="18"/>
      <c r="L144" s="17">
        <v>188</v>
      </c>
      <c r="M144" s="25">
        <v>69.02</v>
      </c>
      <c r="N144" s="13"/>
    </row>
    <row r="145" spans="1:14" ht="27.75" customHeight="1">
      <c r="A145" s="13" t="s">
        <v>525</v>
      </c>
      <c r="B145" s="14" t="s">
        <v>526</v>
      </c>
      <c r="C145" s="14" t="s">
        <v>527</v>
      </c>
      <c r="D145" s="14" t="s">
        <v>528</v>
      </c>
      <c r="E145" s="15" t="s">
        <v>465</v>
      </c>
      <c r="F145" s="15" t="s">
        <v>529</v>
      </c>
      <c r="G145" s="21">
        <v>1</v>
      </c>
      <c r="H145" s="17" t="s">
        <v>41</v>
      </c>
      <c r="I145" s="17">
        <v>104</v>
      </c>
      <c r="J145" s="17">
        <v>92</v>
      </c>
      <c r="K145" s="18"/>
      <c r="L145" s="17">
        <v>196</v>
      </c>
      <c r="M145" s="13">
        <v>39.2</v>
      </c>
      <c r="N145" s="13"/>
    </row>
    <row r="146" spans="1:14" ht="27.75" customHeight="1">
      <c r="A146" s="13" t="s">
        <v>530</v>
      </c>
      <c r="B146" s="14" t="s">
        <v>531</v>
      </c>
      <c r="C146" s="14" t="s">
        <v>527</v>
      </c>
      <c r="D146" s="14" t="s">
        <v>532</v>
      </c>
      <c r="E146" s="15" t="s">
        <v>465</v>
      </c>
      <c r="F146" s="15" t="s">
        <v>529</v>
      </c>
      <c r="G146" s="19"/>
      <c r="H146" s="17">
        <v>81</v>
      </c>
      <c r="I146" s="17">
        <v>102</v>
      </c>
      <c r="J146" s="17">
        <v>101</v>
      </c>
      <c r="K146" s="18"/>
      <c r="L146" s="17">
        <v>203</v>
      </c>
      <c r="M146" s="13">
        <f>'[1]148人'!Q145/3*0.6+'[1]148人'!H145*0.4</f>
        <v>73</v>
      </c>
      <c r="N146" s="13" t="s">
        <v>28</v>
      </c>
    </row>
    <row r="147" spans="1:14" ht="27.75" customHeight="1">
      <c r="A147" s="13" t="s">
        <v>533</v>
      </c>
      <c r="B147" s="14" t="s">
        <v>534</v>
      </c>
      <c r="C147" s="14" t="s">
        <v>527</v>
      </c>
      <c r="D147" s="14" t="s">
        <v>535</v>
      </c>
      <c r="E147" s="15" t="s">
        <v>465</v>
      </c>
      <c r="F147" s="15" t="s">
        <v>529</v>
      </c>
      <c r="G147" s="19"/>
      <c r="H147" s="17">
        <v>78.2</v>
      </c>
      <c r="I147" s="17">
        <v>88</v>
      </c>
      <c r="J147" s="17">
        <v>108</v>
      </c>
      <c r="K147" s="18"/>
      <c r="L147" s="17">
        <v>196</v>
      </c>
      <c r="M147" s="13">
        <f>'[1]148人'!Q146/3*0.6+'[1]148人'!H146*0.4</f>
        <v>70.47999999999999</v>
      </c>
      <c r="N147" s="13"/>
    </row>
    <row r="148" spans="1:14" ht="27.75" customHeight="1">
      <c r="A148" s="13" t="s">
        <v>536</v>
      </c>
      <c r="B148" s="14" t="s">
        <v>537</v>
      </c>
      <c r="C148" s="14" t="s">
        <v>527</v>
      </c>
      <c r="D148" s="14" t="s">
        <v>538</v>
      </c>
      <c r="E148" s="15" t="s">
        <v>465</v>
      </c>
      <c r="F148" s="15" t="s">
        <v>529</v>
      </c>
      <c r="G148" s="20"/>
      <c r="H148" s="17">
        <v>78.2</v>
      </c>
      <c r="I148" s="17">
        <v>94</v>
      </c>
      <c r="J148" s="17">
        <v>102</v>
      </c>
      <c r="K148" s="18"/>
      <c r="L148" s="17">
        <v>196</v>
      </c>
      <c r="M148" s="13">
        <f>'[1]148人'!Q147/3*0.6+'[1]148人'!H147*0.4</f>
        <v>70.47999999999999</v>
      </c>
      <c r="N148" s="13"/>
    </row>
    <row r="149" spans="1:14" ht="27.75" customHeight="1">
      <c r="A149" s="13" t="s">
        <v>539</v>
      </c>
      <c r="B149" s="14" t="s">
        <v>540</v>
      </c>
      <c r="C149" s="14" t="s">
        <v>541</v>
      </c>
      <c r="D149" s="14" t="s">
        <v>542</v>
      </c>
      <c r="E149" s="15" t="s">
        <v>543</v>
      </c>
      <c r="F149" s="15" t="s">
        <v>309</v>
      </c>
      <c r="G149" s="17">
        <v>1</v>
      </c>
      <c r="H149" s="17">
        <v>81.6</v>
      </c>
      <c r="I149" s="17">
        <v>94</v>
      </c>
      <c r="J149" s="17">
        <v>89.5</v>
      </c>
      <c r="K149" s="18"/>
      <c r="L149" s="17">
        <v>183.5</v>
      </c>
      <c r="M149" s="13">
        <f>'[1]148人'!Q148/3*0.6+'[1]148人'!H148*0.4</f>
        <v>69.34</v>
      </c>
      <c r="N149" s="13" t="s">
        <v>28</v>
      </c>
    </row>
    <row r="150" spans="1:14" ht="27.75" customHeight="1">
      <c r="A150" s="13" t="s">
        <v>544</v>
      </c>
      <c r="B150" s="14" t="s">
        <v>545</v>
      </c>
      <c r="C150" s="14" t="s">
        <v>546</v>
      </c>
      <c r="D150" s="14" t="s">
        <v>547</v>
      </c>
      <c r="E150" s="15" t="s">
        <v>548</v>
      </c>
      <c r="F150" s="15" t="s">
        <v>549</v>
      </c>
      <c r="G150" s="21">
        <v>1</v>
      </c>
      <c r="H150" s="17">
        <v>83.2</v>
      </c>
      <c r="I150" s="17">
        <v>80.5</v>
      </c>
      <c r="J150" s="17">
        <v>99</v>
      </c>
      <c r="K150" s="18"/>
      <c r="L150" s="17">
        <v>179.5</v>
      </c>
      <c r="M150" s="13">
        <f>'[1]148人'!Q149/3*0.6+'[1]148人'!H149*0.4</f>
        <v>69.18</v>
      </c>
      <c r="N150" s="13"/>
    </row>
    <row r="151" spans="1:14" ht="27.75" customHeight="1">
      <c r="A151" s="13" t="s">
        <v>550</v>
      </c>
      <c r="B151" s="14" t="s">
        <v>551</v>
      </c>
      <c r="C151" s="14" t="s">
        <v>546</v>
      </c>
      <c r="D151" s="14" t="s">
        <v>552</v>
      </c>
      <c r="E151" s="15" t="s">
        <v>548</v>
      </c>
      <c r="F151" s="15" t="s">
        <v>549</v>
      </c>
      <c r="G151" s="19"/>
      <c r="H151" s="17">
        <v>79.6</v>
      </c>
      <c r="I151" s="17">
        <v>89</v>
      </c>
      <c r="J151" s="17">
        <v>100</v>
      </c>
      <c r="K151" s="18"/>
      <c r="L151" s="17">
        <v>189</v>
      </c>
      <c r="M151" s="13">
        <f>'[1]148人'!Q150/3*0.6+'[1]148人'!H150*0.4</f>
        <v>69.64</v>
      </c>
      <c r="N151" s="13" t="s">
        <v>28</v>
      </c>
    </row>
    <row r="152" spans="1:14" ht="27.75" customHeight="1">
      <c r="A152" s="13" t="s">
        <v>553</v>
      </c>
      <c r="B152" s="14" t="s">
        <v>554</v>
      </c>
      <c r="C152" s="14" t="s">
        <v>546</v>
      </c>
      <c r="D152" s="14" t="s">
        <v>555</v>
      </c>
      <c r="E152" s="15" t="s">
        <v>548</v>
      </c>
      <c r="F152" s="15" t="s">
        <v>549</v>
      </c>
      <c r="G152" s="20"/>
      <c r="H152" s="17">
        <v>79.2</v>
      </c>
      <c r="I152" s="17">
        <v>86</v>
      </c>
      <c r="J152" s="17">
        <v>102.5</v>
      </c>
      <c r="K152" s="18"/>
      <c r="L152" s="17">
        <v>188.5</v>
      </c>
      <c r="M152" s="13">
        <f>'[1]148人'!Q151/3*0.6+'[1]148人'!H151*0.4</f>
        <v>69.38000000000001</v>
      </c>
      <c r="N152" s="13"/>
    </row>
  </sheetData>
  <sheetProtection/>
  <mergeCells count="54">
    <mergeCell ref="A1:N1"/>
    <mergeCell ref="A2:N2"/>
    <mergeCell ref="I3:L3"/>
    <mergeCell ref="A3:A4"/>
    <mergeCell ref="B3:B4"/>
    <mergeCell ref="C3:C4"/>
    <mergeCell ref="D3:D4"/>
    <mergeCell ref="E3:E4"/>
    <mergeCell ref="F3:F4"/>
    <mergeCell ref="G3:G4"/>
    <mergeCell ref="G5:G7"/>
    <mergeCell ref="G8:G10"/>
    <mergeCell ref="G11:G13"/>
    <mergeCell ref="G14:G18"/>
    <mergeCell ref="G19:G20"/>
    <mergeCell ref="G21:G22"/>
    <mergeCell ref="G23:G25"/>
    <mergeCell ref="G26:G28"/>
    <mergeCell ref="G29:G32"/>
    <mergeCell ref="G33:G34"/>
    <mergeCell ref="G35:G37"/>
    <mergeCell ref="G38:G40"/>
    <mergeCell ref="G41:G46"/>
    <mergeCell ref="G47:G49"/>
    <mergeCell ref="G50:G52"/>
    <mergeCell ref="G53:G54"/>
    <mergeCell ref="G55:G57"/>
    <mergeCell ref="G58:G60"/>
    <mergeCell ref="G61:G62"/>
    <mergeCell ref="G63:G65"/>
    <mergeCell ref="G66:G68"/>
    <mergeCell ref="G69:G71"/>
    <mergeCell ref="G72:G74"/>
    <mergeCell ref="G75:G77"/>
    <mergeCell ref="G150:G152"/>
    <mergeCell ref="H3:H4"/>
    <mergeCell ref="G108:G114"/>
    <mergeCell ref="G115:G117"/>
    <mergeCell ref="G118:G120"/>
    <mergeCell ref="G121:G123"/>
    <mergeCell ref="G124:G126"/>
    <mergeCell ref="G127:G129"/>
    <mergeCell ref="G78:G80"/>
    <mergeCell ref="G81:G89"/>
    <mergeCell ref="M3:M4"/>
    <mergeCell ref="N3:N4"/>
    <mergeCell ref="G130:G135"/>
    <mergeCell ref="G136:G141"/>
    <mergeCell ref="G142:G144"/>
    <mergeCell ref="G145:G148"/>
    <mergeCell ref="G90:G92"/>
    <mergeCell ref="G93:G98"/>
    <mergeCell ref="G99:G104"/>
    <mergeCell ref="G105:G107"/>
  </mergeCells>
  <printOptions/>
  <pageMargins left="0.3972222222222222" right="0.3972222222222222" top="0.7631944444444444" bottom="0.7631944444444444" header="0.5118055555555555" footer="0.511805555555555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ZZLZ</dc:creator>
  <cp:keywords/>
  <dc:description/>
  <cp:lastModifiedBy>Administrator</cp:lastModifiedBy>
  <dcterms:created xsi:type="dcterms:W3CDTF">2016-12-02T08:54:00Z</dcterms:created>
  <dcterms:modified xsi:type="dcterms:W3CDTF">2022-12-28T03:28:46Z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2052-11.1.0.12980</vt:lpwstr>
  </property>
  <property fmtid="{D5CDD505-2E9C-101B-9397-08002B2CF9AE}" pid="3" name="ICV">
    <vt:lpwstr>EA41BC1CD54C453AB57091EC701D0019</vt:lpwstr>
  </property>
</Properties>
</file>