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<sst xmlns="http://schemas.openxmlformats.org/spreadsheetml/2006/main" count="89" uniqueCount="51">
  <si>
    <t>金花街道公开招聘编外人员笔试成绩及进入面试名单</t>
  </si>
  <si>
    <t>序号</t>
  </si>
  <si>
    <t>姓名</t>
  </si>
  <si>
    <t>性别</t>
  </si>
  <si>
    <t>报考岗位</t>
  </si>
  <si>
    <t>总分</t>
  </si>
  <si>
    <t>名次</t>
  </si>
  <si>
    <t>是否进入面试</t>
  </si>
  <si>
    <t>房培章</t>
  </si>
  <si>
    <t>是</t>
  </si>
  <si>
    <t>何顺发</t>
  </si>
  <si>
    <t>李凯</t>
  </si>
  <si>
    <t>杨志刚</t>
  </si>
  <si>
    <t>城市管理类协管员</t>
  </si>
  <si>
    <t>陈文皓</t>
  </si>
  <si>
    <t>郭文星</t>
  </si>
  <si>
    <t>杨广贤</t>
  </si>
  <si>
    <t>张敏怡</t>
  </si>
  <si>
    <t>王海华</t>
  </si>
  <si>
    <t>刘锐萍</t>
  </si>
  <si>
    <t>否</t>
  </si>
  <si>
    <t>邓智乐</t>
  </si>
  <si>
    <t>钟淑丽</t>
  </si>
  <si>
    <t>程浣</t>
  </si>
  <si>
    <t>冼洁文</t>
  </si>
  <si>
    <t>余嘉敏</t>
  </si>
  <si>
    <t>谢烈藩</t>
  </si>
  <si>
    <t>戴嘉慈</t>
  </si>
  <si>
    <t>李明焕</t>
  </si>
  <si>
    <t>蔡宇濠</t>
  </si>
  <si>
    <t>林颖诗</t>
  </si>
  <si>
    <t>梁萍</t>
  </si>
  <si>
    <t>冯子权</t>
  </si>
  <si>
    <t>刘斌</t>
  </si>
  <si>
    <t>黄秀云</t>
  </si>
  <si>
    <t>张嘉敏</t>
  </si>
  <si>
    <t>骆结文</t>
  </si>
  <si>
    <t>王少凤</t>
  </si>
  <si>
    <t>马福荣</t>
  </si>
  <si>
    <t>毕浩然</t>
  </si>
  <si>
    <t>陈伟航</t>
  </si>
  <si>
    <t>梁明芳</t>
  </si>
  <si>
    <t>朱玲玲</t>
  </si>
  <si>
    <t>周阳杰</t>
  </si>
  <si>
    <t>罗鹏鹏</t>
  </si>
  <si>
    <t>王乐卿</t>
  </si>
  <si>
    <t>梁玉婷</t>
  </si>
  <si>
    <t>卢淑贤</t>
  </si>
  <si>
    <t>徐晓然</t>
  </si>
  <si>
    <t>招嘉敏</t>
  </si>
  <si>
    <t>许惠娟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</si>
</sst>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var\mobile\Containers\Data\Application\B3DBF3EB-CC85-431F-B657-C5A1AC5082E1\Documents\WpsQingCache_\260336191\o\LOCAL-51016A52-4C27-46E4-AD30-998E93E6A186\n\&#37329;&#33457;&#34903;&#36947;&#20844;&#24320;&#25307;&#32856;&#32534;&#22806;&#20154;&#21592;&#31508;&#35797;&#25104;&#32489;&#21450;&#36827;&#20837;&#38754;&#35797;&#21517;&#21333;.xlsx\Users\Eric\Documents\WeChat%20Files\zyf13192881632\FileStorage\File\2022-12\&#38468;&#20214;3&#65306;&#33620;&#28286;&#21306;&#37329;&#33457;&#34903;&#36947;&#20844;&#24320;&#25307;&#32856;&#32534;&#22806;&#20154;&#21592;&#25253;&#21517;&#19968;&#35272;&#34920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名单全"/>
      <sheetName val="短信"/>
      <sheetName val="考场安排表"/>
    </sheetNames>
    <sheetDataSet>
      <sheetData sheetId="0"/>
      <sheetData sheetId="1">
        <row r="3">
          <cell r="B3" t="str">
            <v>毕浩然</v>
          </cell>
          <cell r="C3" t="str">
            <v>男</v>
          </cell>
        </row>
        <row r="3">
          <cell r="E3">
            <v>33451</v>
          </cell>
        </row>
        <row r="3">
          <cell r="G3" t="str">
            <v>440103199108314819</v>
          </cell>
          <cell r="H3" t="str">
            <v>大专</v>
          </cell>
          <cell r="I3">
            <v>13611489297</v>
          </cell>
          <cell r="J3" t="str">
            <v>公共服务类协管员</v>
          </cell>
        </row>
        <row r="4">
          <cell r="B4" t="str">
            <v>曾红卫</v>
          </cell>
          <cell r="C4" t="str">
            <v>男</v>
          </cell>
        </row>
        <row r="4">
          <cell r="E4">
            <v>29373</v>
          </cell>
        </row>
        <row r="4">
          <cell r="G4" t="str">
            <v>430381198006134634</v>
          </cell>
          <cell r="H4" t="str">
            <v>本科</v>
          </cell>
          <cell r="I4">
            <v>18664672246</v>
          </cell>
          <cell r="J4" t="str">
            <v>党建指导员</v>
          </cell>
        </row>
        <row r="5">
          <cell r="B5" t="str">
            <v>陈文皓</v>
          </cell>
          <cell r="C5" t="str">
            <v>男</v>
          </cell>
        </row>
        <row r="5">
          <cell r="E5">
            <v>34455</v>
          </cell>
        </row>
        <row r="5">
          <cell r="G5" t="str">
            <v>440103199405275115</v>
          </cell>
          <cell r="H5" t="str">
            <v>本科</v>
          </cell>
          <cell r="I5">
            <v>13533856252</v>
          </cell>
          <cell r="J5" t="str">
            <v>城市管理类协管员</v>
          </cell>
        </row>
        <row r="6">
          <cell r="B6" t="str">
            <v>邓智乐</v>
          </cell>
          <cell r="C6" t="str">
            <v>男</v>
          </cell>
        </row>
        <row r="6">
          <cell r="E6">
            <v>32843</v>
          </cell>
          <cell r="F6">
            <v>40725</v>
          </cell>
          <cell r="G6" t="str">
            <v>440103198912244511</v>
          </cell>
          <cell r="H6" t="str">
            <v>本科</v>
          </cell>
          <cell r="I6">
            <v>13678982336</v>
          </cell>
          <cell r="J6" t="str">
            <v>党建指导员</v>
          </cell>
        </row>
        <row r="7">
          <cell r="B7" t="str">
            <v>房培章</v>
          </cell>
          <cell r="C7" t="str">
            <v>男</v>
          </cell>
        </row>
        <row r="7">
          <cell r="E7">
            <v>35431</v>
          </cell>
        </row>
        <row r="7">
          <cell r="G7" t="str">
            <v>440881199701106516</v>
          </cell>
          <cell r="H7" t="str">
            <v>本科 金融学</v>
          </cell>
          <cell r="I7">
            <v>17724268297</v>
          </cell>
          <cell r="J7" t="str">
            <v>城市管理类协管员</v>
          </cell>
        </row>
        <row r="8">
          <cell r="B8" t="str">
            <v>观嘉怡</v>
          </cell>
          <cell r="C8" t="str">
            <v>女</v>
          </cell>
        </row>
        <row r="8">
          <cell r="E8">
            <v>36058.09</v>
          </cell>
        </row>
        <row r="8">
          <cell r="G8" t="str">
            <v>44132319980906256X</v>
          </cell>
          <cell r="H8" t="str">
            <v>本科 学士学位</v>
          </cell>
          <cell r="I8">
            <v>13437631318</v>
          </cell>
          <cell r="J8" t="str">
            <v>公共服务类协管员</v>
          </cell>
        </row>
        <row r="9">
          <cell r="B9" t="str">
            <v>郭文星</v>
          </cell>
          <cell r="C9" t="str">
            <v>男</v>
          </cell>
        </row>
        <row r="9">
          <cell r="E9">
            <v>30468</v>
          </cell>
        </row>
        <row r="9">
          <cell r="G9" t="str">
            <v>440103198306102716</v>
          </cell>
          <cell r="H9" t="str">
            <v>大专</v>
          </cell>
          <cell r="I9">
            <v>13711006417</v>
          </cell>
          <cell r="J9" t="str">
            <v>城市管理类协管员</v>
          </cell>
        </row>
        <row r="10">
          <cell r="B10" t="str">
            <v>黄秀云</v>
          </cell>
          <cell r="C10" t="str">
            <v>女</v>
          </cell>
        </row>
        <row r="10">
          <cell r="E10">
            <v>32782</v>
          </cell>
        </row>
        <row r="10">
          <cell r="G10" t="str">
            <v>44172319891020526X</v>
          </cell>
          <cell r="H10" t="str">
            <v>本科 学士</v>
          </cell>
          <cell r="I10">
            <v>18565050167</v>
          </cell>
          <cell r="J10" t="str">
            <v>公共服务类协管员</v>
          </cell>
        </row>
        <row r="11">
          <cell r="B11" t="str">
            <v>江泽森</v>
          </cell>
          <cell r="C11" t="str">
            <v>男</v>
          </cell>
        </row>
        <row r="11">
          <cell r="E11">
            <v>32905</v>
          </cell>
        </row>
        <row r="11">
          <cell r="G11" t="str">
            <v>440102199002231015</v>
          </cell>
          <cell r="H11" t="str">
            <v>大专</v>
          </cell>
          <cell r="I11">
            <v>15918495698</v>
          </cell>
          <cell r="J11" t="str">
            <v>公共服务类协管员</v>
          </cell>
        </row>
        <row r="12">
          <cell r="B12" t="str">
            <v>李明焕</v>
          </cell>
          <cell r="C12" t="str">
            <v>女</v>
          </cell>
        </row>
        <row r="12">
          <cell r="E12">
            <v>35462</v>
          </cell>
        </row>
        <row r="12">
          <cell r="G12" t="str">
            <v>445321199702122227</v>
          </cell>
          <cell r="H12" t="str">
            <v>本科</v>
          </cell>
          <cell r="I12">
            <v>13148652709</v>
          </cell>
          <cell r="J12" t="str">
            <v>公共服务类协管员</v>
          </cell>
        </row>
        <row r="13">
          <cell r="B13" t="str">
            <v>何顺发</v>
          </cell>
          <cell r="C13" t="str">
            <v>男</v>
          </cell>
        </row>
        <row r="13">
          <cell r="E13">
            <v>31929</v>
          </cell>
        </row>
        <row r="13">
          <cell r="G13" t="str">
            <v>440103198706294219</v>
          </cell>
          <cell r="H13" t="str">
            <v>本科</v>
          </cell>
          <cell r="I13">
            <v>13168830629</v>
          </cell>
          <cell r="J13" t="str">
            <v>城市管理类协管员</v>
          </cell>
        </row>
        <row r="14">
          <cell r="B14" t="str">
            <v>梁萍</v>
          </cell>
          <cell r="C14" t="str">
            <v>女</v>
          </cell>
        </row>
        <row r="14">
          <cell r="E14">
            <v>34151</v>
          </cell>
        </row>
        <row r="14">
          <cell r="G14" t="str">
            <v>45092419930705472X</v>
          </cell>
          <cell r="H14" t="str">
            <v>本科</v>
          </cell>
          <cell r="I14">
            <v>13826055110</v>
          </cell>
          <cell r="J14" t="str">
            <v>公共服务类协管员</v>
          </cell>
        </row>
        <row r="15">
          <cell r="B15" t="str">
            <v>梁水梅</v>
          </cell>
          <cell r="C15" t="str">
            <v>女</v>
          </cell>
        </row>
        <row r="15">
          <cell r="E15">
            <v>34440.04</v>
          </cell>
          <cell r="F15">
            <v>42339</v>
          </cell>
          <cell r="G15" t="str">
            <v>440923199404214328</v>
          </cell>
          <cell r="H15" t="str">
            <v>本科 学士</v>
          </cell>
          <cell r="I15">
            <v>13711877236</v>
          </cell>
          <cell r="J15" t="str">
            <v>党建指导员</v>
          </cell>
        </row>
        <row r="16">
          <cell r="B16" t="str">
            <v>林颖诗</v>
          </cell>
          <cell r="C16" t="str">
            <v>女</v>
          </cell>
        </row>
        <row r="16">
          <cell r="E16">
            <v>36557</v>
          </cell>
        </row>
        <row r="16">
          <cell r="G16" t="str">
            <v>440103200002106021</v>
          </cell>
          <cell r="H16" t="str">
            <v>本科 学士</v>
          </cell>
          <cell r="I16">
            <v>13288687684</v>
          </cell>
          <cell r="J16" t="str">
            <v>公共服务类协管员</v>
          </cell>
        </row>
        <row r="17">
          <cell r="B17" t="str">
            <v>林志强</v>
          </cell>
          <cell r="C17" t="str">
            <v>男</v>
          </cell>
        </row>
        <row r="17">
          <cell r="E17" t="str">
            <v>1996年5月</v>
          </cell>
        </row>
        <row r="17">
          <cell r="G17" t="str">
            <v>43112119960524805X</v>
          </cell>
          <cell r="H17" t="str">
            <v>大学专科</v>
          </cell>
          <cell r="I17">
            <v>13128850014</v>
          </cell>
          <cell r="J17" t="str">
            <v>公共服务类协管员</v>
          </cell>
        </row>
        <row r="18">
          <cell r="B18" t="str">
            <v>刘丽萍</v>
          </cell>
          <cell r="C18" t="str">
            <v>女</v>
          </cell>
        </row>
        <row r="18">
          <cell r="E18">
            <v>34366</v>
          </cell>
        </row>
        <row r="18">
          <cell r="G18" t="str">
            <v>440281199402230725</v>
          </cell>
          <cell r="H18" t="str">
            <v>本科</v>
          </cell>
          <cell r="I18">
            <v>18820033105</v>
          </cell>
          <cell r="J18" t="str">
            <v>公共服务类协管员</v>
          </cell>
        </row>
        <row r="19">
          <cell r="B19" t="str">
            <v>罗佳仪</v>
          </cell>
          <cell r="C19" t="str">
            <v>女</v>
          </cell>
        </row>
        <row r="19">
          <cell r="E19">
            <v>34790</v>
          </cell>
        </row>
        <row r="19">
          <cell r="G19" t="str">
            <v>440106199504040329</v>
          </cell>
          <cell r="H19" t="str">
            <v>本科 学士</v>
          </cell>
          <cell r="I19">
            <v>15099971350</v>
          </cell>
          <cell r="J19" t="str">
            <v>公共服务类协管员</v>
          </cell>
        </row>
        <row r="20">
          <cell r="B20" t="str">
            <v>孙卓</v>
          </cell>
          <cell r="C20" t="str">
            <v>女</v>
          </cell>
        </row>
        <row r="20">
          <cell r="E20">
            <v>32905</v>
          </cell>
          <cell r="F20">
            <v>41030</v>
          </cell>
          <cell r="G20" t="str">
            <v>230104199002021724</v>
          </cell>
          <cell r="H20" t="str">
            <v>本科 学士学位</v>
          </cell>
          <cell r="I20">
            <v>15045639426</v>
          </cell>
          <cell r="J20" t="str">
            <v>社区组织员</v>
          </cell>
        </row>
        <row r="21">
          <cell r="B21" t="str">
            <v>王少凤</v>
          </cell>
          <cell r="C21" t="str">
            <v>女</v>
          </cell>
        </row>
        <row r="21">
          <cell r="E21">
            <v>34912</v>
          </cell>
        </row>
        <row r="21">
          <cell r="G21" t="str">
            <v>440582199508050047</v>
          </cell>
          <cell r="H21" t="str">
            <v>本科</v>
          </cell>
          <cell r="I21">
            <v>13202187820</v>
          </cell>
          <cell r="J21" t="str">
            <v>公共服务类协管员</v>
          </cell>
        </row>
        <row r="22">
          <cell r="B22" t="str">
            <v>徐晓然</v>
          </cell>
          <cell r="C22" t="str">
            <v>女</v>
          </cell>
        </row>
        <row r="22">
          <cell r="E22" t="str">
            <v>1994年11月</v>
          </cell>
          <cell r="F22" t="str">
            <v>2016年11月26日</v>
          </cell>
          <cell r="G22" t="str">
            <v>445121199411123123</v>
          </cell>
          <cell r="H22" t="str">
            <v>全日制本科 学士</v>
          </cell>
          <cell r="I22">
            <v>18219112527</v>
          </cell>
          <cell r="J22" t="str">
            <v>社区组织员</v>
          </cell>
        </row>
        <row r="23">
          <cell r="B23" t="str">
            <v>许惠娟</v>
          </cell>
          <cell r="C23" t="str">
            <v>女</v>
          </cell>
        </row>
        <row r="23">
          <cell r="H23" t="str">
            <v>大专</v>
          </cell>
          <cell r="I23">
            <v>15989016652</v>
          </cell>
          <cell r="J23" t="str">
            <v>社区组织员</v>
          </cell>
        </row>
        <row r="24">
          <cell r="B24" t="str">
            <v>张嘉敏</v>
          </cell>
          <cell r="C24" t="str">
            <v>女</v>
          </cell>
        </row>
        <row r="24">
          <cell r="E24">
            <v>33786</v>
          </cell>
        </row>
        <row r="24">
          <cell r="G24" t="str">
            <v>440104199207081623</v>
          </cell>
          <cell r="H24" t="str">
            <v>本科 学士</v>
          </cell>
          <cell r="I24">
            <v>13662540873</v>
          </cell>
          <cell r="J24" t="str">
            <v>公共服务类协管员</v>
          </cell>
        </row>
        <row r="25">
          <cell r="B25" t="str">
            <v>黄镒镘</v>
          </cell>
          <cell r="C25" t="str">
            <v>女</v>
          </cell>
        </row>
        <row r="25">
          <cell r="E25">
            <v>35855</v>
          </cell>
          <cell r="F25">
            <v>43405</v>
          </cell>
          <cell r="G25" t="str">
            <v>440181199803267822</v>
          </cell>
          <cell r="H25" t="str">
            <v>本科</v>
          </cell>
          <cell r="I25">
            <v>15622149756</v>
          </cell>
          <cell r="J25" t="str">
            <v>党建指导员</v>
          </cell>
        </row>
        <row r="26">
          <cell r="B26" t="str">
            <v>谢亚平</v>
          </cell>
          <cell r="C26" t="str">
            <v>女</v>
          </cell>
        </row>
        <row r="26">
          <cell r="E26">
            <v>1990.07</v>
          </cell>
        </row>
        <row r="26">
          <cell r="G26" t="str">
            <v>432522199007166440</v>
          </cell>
          <cell r="H26" t="str">
            <v>本科 学士学位</v>
          </cell>
          <cell r="I26">
            <v>18138738856</v>
          </cell>
          <cell r="J26" t="str">
            <v>公共服务类协管员</v>
          </cell>
        </row>
        <row r="27">
          <cell r="B27" t="str">
            <v>蔡宇濠</v>
          </cell>
          <cell r="C27" t="str">
            <v>男</v>
          </cell>
        </row>
        <row r="27">
          <cell r="E27">
            <v>36281</v>
          </cell>
        </row>
        <row r="27">
          <cell r="G27">
            <v>4.40102199905051e+17</v>
          </cell>
          <cell r="H27" t="str">
            <v>大学专科</v>
          </cell>
          <cell r="I27">
            <v>17817790438</v>
          </cell>
          <cell r="J27" t="str">
            <v>公共服务类协管员</v>
          </cell>
        </row>
        <row r="28">
          <cell r="B28" t="str">
            <v>王乐卿</v>
          </cell>
          <cell r="C28" t="str">
            <v>女</v>
          </cell>
        </row>
        <row r="28">
          <cell r="E28">
            <v>34182</v>
          </cell>
        </row>
        <row r="28">
          <cell r="G28" t="str">
            <v>440106199308270944</v>
          </cell>
          <cell r="H28" t="str">
            <v>大专</v>
          </cell>
          <cell r="I28">
            <v>18173997614</v>
          </cell>
          <cell r="J28" t="str">
            <v>公共服务类协管员</v>
          </cell>
        </row>
        <row r="29">
          <cell r="B29" t="str">
            <v>余嘉敏</v>
          </cell>
          <cell r="C29" t="str">
            <v>女</v>
          </cell>
        </row>
        <row r="29">
          <cell r="E29">
            <v>36373</v>
          </cell>
        </row>
        <row r="29">
          <cell r="G29" t="str">
            <v>44010519990811544X</v>
          </cell>
          <cell r="H29" t="str">
            <v>大专</v>
          </cell>
          <cell r="I29">
            <v>13172351545</v>
          </cell>
          <cell r="J29" t="str">
            <v>公共服务类协管员</v>
          </cell>
        </row>
        <row r="30">
          <cell r="B30" t="str">
            <v>刘穗祥</v>
          </cell>
          <cell r="C30" t="str">
            <v>男</v>
          </cell>
        </row>
        <row r="30">
          <cell r="E30">
            <v>34669</v>
          </cell>
        </row>
        <row r="30">
          <cell r="G30" t="str">
            <v>441283199412086118</v>
          </cell>
          <cell r="H30" t="str">
            <v>大专</v>
          </cell>
          <cell r="I30">
            <v>13725204435</v>
          </cell>
          <cell r="J30" t="str">
            <v>公共服务类协管员</v>
          </cell>
        </row>
        <row r="31">
          <cell r="B31" t="str">
            <v>李凯</v>
          </cell>
          <cell r="C31" t="str">
            <v>男</v>
          </cell>
        </row>
        <row r="31">
          <cell r="E31">
            <v>36800</v>
          </cell>
        </row>
        <row r="31">
          <cell r="G31" t="str">
            <v>440103200010223316</v>
          </cell>
          <cell r="H31" t="str">
            <v>大专</v>
          </cell>
          <cell r="I31">
            <v>13250209329</v>
          </cell>
          <cell r="J31" t="str">
            <v>城市管理类协管员</v>
          </cell>
        </row>
        <row r="32">
          <cell r="B32" t="str">
            <v>罗鹏鹏</v>
          </cell>
          <cell r="C32" t="str">
            <v>男</v>
          </cell>
        </row>
        <row r="32">
          <cell r="E32">
            <v>35462</v>
          </cell>
        </row>
        <row r="32">
          <cell r="G32" t="str">
            <v>412726199702107533</v>
          </cell>
          <cell r="H32" t="str">
            <v>本科</v>
          </cell>
          <cell r="I32">
            <v>13027782058</v>
          </cell>
          <cell r="J32" t="str">
            <v>公共服务类协管员</v>
          </cell>
        </row>
        <row r="33">
          <cell r="B33" t="str">
            <v>程浣</v>
          </cell>
          <cell r="C33" t="str">
            <v>女</v>
          </cell>
        </row>
        <row r="33">
          <cell r="E33">
            <v>1995.11</v>
          </cell>
        </row>
        <row r="33">
          <cell r="G33" t="str">
            <v>341004199511120027</v>
          </cell>
          <cell r="H33" t="str">
            <v>本科</v>
          </cell>
          <cell r="I33">
            <v>18898603569</v>
          </cell>
          <cell r="J33" t="str">
            <v>公共服务类协管员</v>
          </cell>
        </row>
        <row r="34">
          <cell r="B34" t="str">
            <v>梁明芳</v>
          </cell>
          <cell r="C34" t="str">
            <v>女</v>
          </cell>
        </row>
        <row r="34">
          <cell r="E34">
            <v>36708</v>
          </cell>
        </row>
        <row r="34">
          <cell r="G34" t="str">
            <v>440111200007140341</v>
          </cell>
          <cell r="H34" t="str">
            <v>本科 学士</v>
          </cell>
          <cell r="I34">
            <v>19865097906</v>
          </cell>
          <cell r="J34" t="str">
            <v>公共服务类协管员</v>
          </cell>
        </row>
        <row r="35">
          <cell r="B35" t="str">
            <v>梁玉婷</v>
          </cell>
          <cell r="C35" t="str">
            <v>女</v>
          </cell>
        </row>
        <row r="35">
          <cell r="E35">
            <v>33451</v>
          </cell>
        </row>
        <row r="35">
          <cell r="G35" t="str">
            <v>44010319910824542X</v>
          </cell>
          <cell r="H35" t="str">
            <v>本科</v>
          </cell>
          <cell r="I35">
            <v>13826478347</v>
          </cell>
          <cell r="J35" t="str">
            <v>公共服务类协管员</v>
          </cell>
        </row>
        <row r="36">
          <cell r="B36" t="str">
            <v>刘婷</v>
          </cell>
          <cell r="C36" t="str">
            <v>女</v>
          </cell>
        </row>
        <row r="36">
          <cell r="E36">
            <v>30407</v>
          </cell>
        </row>
        <row r="36">
          <cell r="G36" t="str">
            <v>440181198304085122</v>
          </cell>
          <cell r="H36" t="str">
            <v>本科</v>
          </cell>
          <cell r="I36">
            <v>13922127805</v>
          </cell>
          <cell r="J36" t="str">
            <v>城市管理类协管员</v>
          </cell>
        </row>
        <row r="37">
          <cell r="B37" t="str">
            <v>马福荣</v>
          </cell>
          <cell r="C37" t="str">
            <v>女</v>
          </cell>
        </row>
        <row r="37">
          <cell r="E37">
            <v>36373</v>
          </cell>
        </row>
        <row r="37">
          <cell r="G37" t="str">
            <v>440104199908172817</v>
          </cell>
          <cell r="H37" t="str">
            <v>本科</v>
          </cell>
          <cell r="I37">
            <v>13138284795</v>
          </cell>
          <cell r="J37" t="str">
            <v>公共服务类协管员</v>
          </cell>
        </row>
        <row r="38">
          <cell r="B38" t="str">
            <v>卢淑贤</v>
          </cell>
          <cell r="C38" t="str">
            <v>女</v>
          </cell>
        </row>
        <row r="38">
          <cell r="E38">
            <v>1987.12</v>
          </cell>
        </row>
        <row r="38">
          <cell r="G38" t="str">
            <v>440682198712166320</v>
          </cell>
          <cell r="H38" t="str">
            <v>大专</v>
          </cell>
          <cell r="I38">
            <v>13129324828</v>
          </cell>
          <cell r="J38" t="str">
            <v>公共服务类协管员</v>
          </cell>
        </row>
        <row r="39">
          <cell r="B39" t="str">
            <v>陈伟航</v>
          </cell>
          <cell r="C39" t="str">
            <v>男</v>
          </cell>
        </row>
        <row r="39">
          <cell r="E39">
            <v>32782</v>
          </cell>
        </row>
        <row r="39">
          <cell r="G39" t="str">
            <v>441522198910101711</v>
          </cell>
          <cell r="H39" t="str">
            <v>本科</v>
          </cell>
          <cell r="I39">
            <v>13580436863</v>
          </cell>
          <cell r="J39" t="str">
            <v>公共服务类协管员</v>
          </cell>
        </row>
        <row r="40">
          <cell r="B40" t="str">
            <v>杨广贤</v>
          </cell>
          <cell r="C40" t="str">
            <v>男</v>
          </cell>
        </row>
        <row r="40">
          <cell r="E40">
            <v>35034</v>
          </cell>
          <cell r="F40">
            <v>43803</v>
          </cell>
          <cell r="G40" t="str">
            <v>440111199512126318</v>
          </cell>
          <cell r="H40" t="str">
            <v>本科</v>
          </cell>
          <cell r="I40">
            <v>15675995626</v>
          </cell>
          <cell r="J40" t="str">
            <v>党建指导员</v>
          </cell>
        </row>
        <row r="41">
          <cell r="B41" t="str">
            <v>招嘉敏</v>
          </cell>
          <cell r="C41" t="str">
            <v>女</v>
          </cell>
        </row>
        <row r="41">
          <cell r="E41">
            <v>33147</v>
          </cell>
          <cell r="F41">
            <v>41183</v>
          </cell>
          <cell r="G41" t="str">
            <v>440103199010165464</v>
          </cell>
          <cell r="H41" t="str">
            <v>本科 学士</v>
          </cell>
          <cell r="I41" t="str">
            <v>13660501946</v>
          </cell>
          <cell r="J41" t="str">
            <v>社区组织员</v>
          </cell>
        </row>
        <row r="42">
          <cell r="B42" t="str">
            <v>冼洁文</v>
          </cell>
          <cell r="C42" t="str">
            <v>女</v>
          </cell>
        </row>
        <row r="42">
          <cell r="E42">
            <v>1993.7</v>
          </cell>
        </row>
        <row r="42">
          <cell r="G42" t="str">
            <v>440102199307035621</v>
          </cell>
          <cell r="H42" t="str">
            <v>农学硕士</v>
          </cell>
          <cell r="I42">
            <v>15915824082</v>
          </cell>
          <cell r="J42" t="str">
            <v>公共服务类协管员</v>
          </cell>
        </row>
        <row r="43">
          <cell r="B43" t="str">
            <v>张志高</v>
          </cell>
          <cell r="C43" t="str">
            <v>男</v>
          </cell>
        </row>
        <row r="43">
          <cell r="E43">
            <v>32550.02</v>
          </cell>
        </row>
        <row r="43">
          <cell r="G43" t="str">
            <v>440104198902171917</v>
          </cell>
          <cell r="H43" t="str">
            <v>大学本科</v>
          </cell>
          <cell r="I43">
            <v>13632366127</v>
          </cell>
          <cell r="J43" t="str">
            <v>城市管理类协管员</v>
          </cell>
        </row>
        <row r="44">
          <cell r="B44" t="str">
            <v>刘斌</v>
          </cell>
          <cell r="C44" t="str">
            <v>男</v>
          </cell>
        </row>
        <row r="44">
          <cell r="E44">
            <v>1999.08</v>
          </cell>
        </row>
        <row r="44">
          <cell r="G44" t="str">
            <v>420117199908160410</v>
          </cell>
          <cell r="H44" t="str">
            <v>本科 学士</v>
          </cell>
          <cell r="I44">
            <v>15172334052</v>
          </cell>
          <cell r="J44" t="str">
            <v>公共服务类协管员</v>
          </cell>
        </row>
        <row r="45">
          <cell r="B45" t="str">
            <v>钟淑丽</v>
          </cell>
          <cell r="C45" t="str">
            <v>女</v>
          </cell>
        </row>
        <row r="45">
          <cell r="E45">
            <v>1995.02</v>
          </cell>
          <cell r="F45">
            <v>43040</v>
          </cell>
          <cell r="G45" t="str">
            <v>445281199502016640</v>
          </cell>
          <cell r="H45" t="str">
            <v>本科 学士</v>
          </cell>
          <cell r="I45">
            <v>13427553209</v>
          </cell>
          <cell r="J45" t="str">
            <v>党建指导员</v>
          </cell>
        </row>
        <row r="46">
          <cell r="B46" t="str">
            <v>程坤</v>
          </cell>
          <cell r="C46" t="str">
            <v>男</v>
          </cell>
        </row>
        <row r="46">
          <cell r="E46">
            <v>1987.8</v>
          </cell>
        </row>
        <row r="46">
          <cell r="G46" t="str">
            <v>340803198708262000</v>
          </cell>
          <cell r="H46" t="str">
            <v>本科 学士</v>
          </cell>
          <cell r="I46">
            <v>19874269691</v>
          </cell>
          <cell r="J46" t="str">
            <v>公共服务类协管员</v>
          </cell>
        </row>
        <row r="47">
          <cell r="B47" t="str">
            <v>莫慧君</v>
          </cell>
          <cell r="C47" t="str">
            <v>女</v>
          </cell>
        </row>
        <row r="47">
          <cell r="E47">
            <v>33390</v>
          </cell>
          <cell r="F47" t="str">
            <v>2011年</v>
          </cell>
          <cell r="G47" t="str">
            <v>441702199106063822</v>
          </cell>
          <cell r="H47" t="str">
            <v>大学本科、学士学位</v>
          </cell>
          <cell r="I47">
            <v>18503098352</v>
          </cell>
          <cell r="J47" t="str">
            <v>党建指导员</v>
          </cell>
        </row>
        <row r="48">
          <cell r="B48" t="str">
            <v>骆结文</v>
          </cell>
          <cell r="C48" t="str">
            <v>女</v>
          </cell>
        </row>
        <row r="48">
          <cell r="E48">
            <v>32752</v>
          </cell>
        </row>
        <row r="48">
          <cell r="G48" t="str">
            <v>440111198909022723</v>
          </cell>
          <cell r="H48" t="str">
            <v>本科</v>
          </cell>
          <cell r="I48">
            <v>18102845685</v>
          </cell>
          <cell r="J48" t="str">
            <v>公共服务类协管员</v>
          </cell>
        </row>
        <row r="49">
          <cell r="B49" t="str">
            <v>朱玲玲</v>
          </cell>
          <cell r="C49" t="str">
            <v>女</v>
          </cell>
        </row>
        <row r="49">
          <cell r="E49">
            <v>1994.02</v>
          </cell>
        </row>
        <row r="49">
          <cell r="G49" t="str">
            <v>441283199402103965</v>
          </cell>
          <cell r="H49" t="str">
            <v>大专</v>
          </cell>
          <cell r="I49">
            <v>13751128790</v>
          </cell>
          <cell r="J49" t="str">
            <v>公共服务类协管员</v>
          </cell>
        </row>
        <row r="50">
          <cell r="B50" t="str">
            <v>郑文淇</v>
          </cell>
          <cell r="C50" t="str">
            <v>女</v>
          </cell>
        </row>
        <row r="50">
          <cell r="E50">
            <v>36130</v>
          </cell>
        </row>
        <row r="50">
          <cell r="G50" t="str">
            <v>441284199812024721</v>
          </cell>
          <cell r="H50" t="str">
            <v>大专</v>
          </cell>
          <cell r="I50">
            <v>15622722701</v>
          </cell>
          <cell r="J50" t="str">
            <v>公共服务类协管员</v>
          </cell>
        </row>
        <row r="51">
          <cell r="B51" t="str">
            <v>王海华</v>
          </cell>
          <cell r="C51" t="str">
            <v>男</v>
          </cell>
        </row>
        <row r="51">
          <cell r="E51">
            <v>35674</v>
          </cell>
          <cell r="F51">
            <v>43773</v>
          </cell>
          <cell r="G51" t="str">
            <v>440223199709270517</v>
          </cell>
          <cell r="H51" t="str">
            <v>本科学士</v>
          </cell>
          <cell r="I51">
            <v>15986173259</v>
          </cell>
          <cell r="J51" t="str">
            <v>党建指导员</v>
          </cell>
        </row>
        <row r="52">
          <cell r="B52" t="str">
            <v>毛欣</v>
          </cell>
          <cell r="C52" t="str">
            <v>女</v>
          </cell>
        </row>
        <row r="52">
          <cell r="E52">
            <v>36161</v>
          </cell>
        </row>
        <row r="52">
          <cell r="G52" t="str">
            <v>431126199901028504</v>
          </cell>
          <cell r="H52" t="str">
            <v>本科、学士</v>
          </cell>
          <cell r="I52">
            <v>13242124418</v>
          </cell>
          <cell r="J52" t="str">
            <v>公共服务类协管员</v>
          </cell>
        </row>
        <row r="53">
          <cell r="B53" t="str">
            <v>戴嘉慈</v>
          </cell>
          <cell r="C53" t="str">
            <v>男</v>
          </cell>
        </row>
        <row r="53">
          <cell r="E53">
            <v>35704</v>
          </cell>
        </row>
        <row r="53">
          <cell r="G53" t="str">
            <v>440111199710021517</v>
          </cell>
          <cell r="H53" t="str">
            <v>本科学士</v>
          </cell>
          <cell r="I53">
            <v>13542264251</v>
          </cell>
          <cell r="J53" t="str">
            <v>公共服务类协管员</v>
          </cell>
        </row>
        <row r="54">
          <cell r="B54" t="str">
            <v>林嘉漫</v>
          </cell>
          <cell r="C54" t="str">
            <v>女</v>
          </cell>
        </row>
        <row r="54">
          <cell r="E54">
            <v>35309</v>
          </cell>
        </row>
        <row r="54">
          <cell r="G54" t="str">
            <v>440582199609267448</v>
          </cell>
          <cell r="H54" t="str">
            <v>本科学士</v>
          </cell>
          <cell r="I54">
            <v>13652402257</v>
          </cell>
          <cell r="J54" t="str">
            <v>公共服务类协管员</v>
          </cell>
        </row>
        <row r="55">
          <cell r="B55" t="str">
            <v>周阳杰</v>
          </cell>
          <cell r="C55" t="str">
            <v>男</v>
          </cell>
        </row>
        <row r="55">
          <cell r="E55">
            <v>35125</v>
          </cell>
        </row>
        <row r="55">
          <cell r="G55" t="str">
            <v>441624199603040034</v>
          </cell>
          <cell r="H55" t="str">
            <v>大专</v>
          </cell>
          <cell r="I55">
            <v>15989141153</v>
          </cell>
          <cell r="J55" t="str">
            <v>公共服务类协管员</v>
          </cell>
        </row>
        <row r="56">
          <cell r="B56" t="str">
            <v>冯子权</v>
          </cell>
          <cell r="C56" t="str">
            <v>男</v>
          </cell>
        </row>
        <row r="56">
          <cell r="E56">
            <v>36192</v>
          </cell>
        </row>
        <row r="56">
          <cell r="G56">
            <v>4.40103199902144e+17</v>
          </cell>
          <cell r="H56" t="str">
            <v>本科</v>
          </cell>
          <cell r="I56">
            <v>13580390522</v>
          </cell>
          <cell r="J56" t="str">
            <v>公共服务类协管员</v>
          </cell>
        </row>
        <row r="57">
          <cell r="B57" t="str">
            <v>赖溢梁</v>
          </cell>
          <cell r="C57" t="str">
            <v>男</v>
          </cell>
        </row>
        <row r="57">
          <cell r="E57">
            <v>37165</v>
          </cell>
        </row>
        <row r="57">
          <cell r="G57" t="str">
            <v>440103200110143313</v>
          </cell>
          <cell r="H57" t="str">
            <v>大专</v>
          </cell>
          <cell r="I57">
            <v>17324236053</v>
          </cell>
        </row>
        <row r="58">
          <cell r="B58" t="str">
            <v>张敏怡</v>
          </cell>
          <cell r="C58" t="str">
            <v>女</v>
          </cell>
        </row>
        <row r="58">
          <cell r="E58">
            <v>35004</v>
          </cell>
          <cell r="F58">
            <v>43040</v>
          </cell>
          <cell r="G58" t="str">
            <v>440184199511150621</v>
          </cell>
          <cell r="H58" t="str">
            <v>本科学士学位</v>
          </cell>
          <cell r="I58">
            <v>13711279136</v>
          </cell>
          <cell r="J58" t="str">
            <v>党建指导员</v>
          </cell>
        </row>
        <row r="59">
          <cell r="B59" t="str">
            <v>刘锐萍</v>
          </cell>
          <cell r="C59" t="str">
            <v>女</v>
          </cell>
        </row>
        <row r="59">
          <cell r="E59">
            <v>35309</v>
          </cell>
          <cell r="F59">
            <v>43440</v>
          </cell>
          <cell r="G59">
            <v>4.45222199609242e+17</v>
          </cell>
          <cell r="H59" t="str">
            <v>中药学专硕（在读）</v>
          </cell>
          <cell r="I59">
            <v>15913426034</v>
          </cell>
          <cell r="J59" t="str">
            <v>党建指导员</v>
          </cell>
        </row>
        <row r="60">
          <cell r="B60" t="str">
            <v>李月琪</v>
          </cell>
          <cell r="C60" t="str">
            <v>女</v>
          </cell>
        </row>
        <row r="60">
          <cell r="E60">
            <v>34001</v>
          </cell>
        </row>
        <row r="60">
          <cell r="G60" t="str">
            <v>230502199302061540</v>
          </cell>
          <cell r="H60" t="str">
            <v>硕士研究生</v>
          </cell>
          <cell r="I60">
            <v>15759264387</v>
          </cell>
          <cell r="J60" t="str">
            <v>公共服务类协管员</v>
          </cell>
        </row>
        <row r="61">
          <cell r="B61" t="str">
            <v>梁洪铭</v>
          </cell>
          <cell r="C61" t="str">
            <v>男</v>
          </cell>
        </row>
        <row r="61">
          <cell r="E61">
            <v>31352</v>
          </cell>
          <cell r="F61">
            <v>39995</v>
          </cell>
          <cell r="G61" t="str">
            <v>440981198511282835</v>
          </cell>
          <cell r="H61" t="str">
            <v>本科</v>
          </cell>
          <cell r="I61">
            <v>13650786437</v>
          </cell>
          <cell r="J61" t="str">
            <v>党建指导员</v>
          </cell>
        </row>
        <row r="62">
          <cell r="B62" t="str">
            <v>梁渝</v>
          </cell>
          <cell r="C62" t="str">
            <v>女</v>
          </cell>
        </row>
        <row r="62">
          <cell r="E62">
            <v>36562</v>
          </cell>
          <cell r="F62" t="str">
            <v>入党积极分子</v>
          </cell>
          <cell r="G62" t="str">
            <v>45040320000206152X</v>
          </cell>
          <cell r="H62" t="str">
            <v>本科学士</v>
          </cell>
          <cell r="I62">
            <v>15521188058</v>
          </cell>
          <cell r="J62" t="str">
            <v>公共服务类协管员</v>
          </cell>
        </row>
        <row r="63">
          <cell r="B63" t="str">
            <v>周中成</v>
          </cell>
          <cell r="C63" t="str">
            <v>男</v>
          </cell>
        </row>
        <row r="63">
          <cell r="E63">
            <v>30987</v>
          </cell>
        </row>
        <row r="63">
          <cell r="G63" t="str">
            <v>440102198411136030</v>
          </cell>
        </row>
        <row r="63">
          <cell r="I63">
            <v>13533373997</v>
          </cell>
          <cell r="J63" t="str">
            <v>城管协管员</v>
          </cell>
        </row>
        <row r="64">
          <cell r="B64" t="str">
            <v>谢烈藩</v>
          </cell>
          <cell r="C64" t="str">
            <v>男</v>
          </cell>
        </row>
        <row r="64">
          <cell r="E64">
            <v>29160</v>
          </cell>
          <cell r="F64" t="str">
            <v>群众</v>
          </cell>
          <cell r="G64" t="str">
            <v>445202197911130319</v>
          </cell>
          <cell r="H64" t="str">
            <v>本科</v>
          </cell>
          <cell r="I64">
            <v>13711244904</v>
          </cell>
          <cell r="J64" t="str">
            <v>公共服务类协管员</v>
          </cell>
        </row>
        <row r="65">
          <cell r="B65" t="str">
            <v>杨志刚</v>
          </cell>
          <cell r="C65" t="str">
            <v>男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tabSelected="1" zoomScale="89" zoomScaleNormal="89" workbookViewId="0">
      <selection activeCell="J26" sqref="J26"/>
    </sheetView>
  </sheetViews>
  <sheetFormatPr defaultColWidth="9.64166666666667" defaultRowHeight="13.5" outlineLevelCol="6"/>
  <cols>
    <col min="1" max="1" width="11.575" customWidth="1"/>
    <col min="2" max="2" width="14.8416666666667" style="2" customWidth="1"/>
    <col min="3" max="3" width="10.2166666666667" style="2" customWidth="1"/>
    <col min="4" max="4" width="26.2333333333333" style="2" customWidth="1"/>
    <col min="5" max="5" width="13.3166666666667" style="2" customWidth="1"/>
    <col min="6" max="6" width="10.3916666666667" customWidth="1"/>
    <col min="7" max="7" width="13.175" style="2" customWidth="1"/>
  </cols>
  <sheetData>
    <row r="1" ht="28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19.1" customHeight="1" spans="1:7">
      <c r="A3" s="7">
        <v>1</v>
      </c>
      <c r="B3" s="7" t="s">
        <v>8</v>
      </c>
      <c r="C3" s="7" t="str">
        <f>VLOOKUP(B3,[1]名单全!$B$3:$C$65,2,FALSE)</f>
        <v>男</v>
      </c>
      <c r="D3" s="7" t="str">
        <f>VLOOKUP(B3,[1]名单全!$B$3:$J$65,9,FALSE)</f>
        <v>城市管理类协管员</v>
      </c>
      <c r="E3" s="7">
        <v>67.5</v>
      </c>
      <c r="F3" s="7">
        <v>1</v>
      </c>
      <c r="G3" s="7" t="s">
        <v>9</v>
      </c>
    </row>
    <row r="4" ht="19.1" customHeight="1" spans="1:7">
      <c r="A4" s="7">
        <v>2</v>
      </c>
      <c r="B4" s="7" t="s">
        <v>10</v>
      </c>
      <c r="C4" s="7" t="str">
        <f>VLOOKUP(B4,[1]名单全!$B$3:$C$65,2,FALSE)</f>
        <v>男</v>
      </c>
      <c r="D4" s="7" t="str">
        <f>VLOOKUP(B4,[1]名单全!$B$3:$J$65,9,FALSE)</f>
        <v>城市管理类协管员</v>
      </c>
      <c r="E4" s="7">
        <v>64.5</v>
      </c>
      <c r="F4" s="7">
        <v>2</v>
      </c>
      <c r="G4" s="7" t="s">
        <v>9</v>
      </c>
    </row>
    <row r="5" ht="19.1" customHeight="1" spans="1:7">
      <c r="A5" s="7">
        <v>3</v>
      </c>
      <c r="B5" s="7" t="s">
        <v>11</v>
      </c>
      <c r="C5" s="7" t="str">
        <f>VLOOKUP(B5,[1]名单全!$B$3:$C$65,2,FALSE)</f>
        <v>男</v>
      </c>
      <c r="D5" s="7" t="str">
        <f>VLOOKUP(B5,[1]名单全!$B$3:$J$65,9,FALSE)</f>
        <v>城市管理类协管员</v>
      </c>
      <c r="E5" s="7">
        <v>42.5</v>
      </c>
      <c r="F5" s="7">
        <v>3</v>
      </c>
      <c r="G5" s="7" t="s">
        <v>9</v>
      </c>
    </row>
    <row r="6" ht="19.1" customHeight="1" spans="1:7">
      <c r="A6" s="7">
        <v>4</v>
      </c>
      <c r="B6" s="7" t="s">
        <v>12</v>
      </c>
      <c r="C6" s="7" t="str">
        <f>VLOOKUP(B6,[1]名单全!$B$3:$C$65,2,FALSE)</f>
        <v>男</v>
      </c>
      <c r="D6" s="7" t="s">
        <v>13</v>
      </c>
      <c r="E6" s="7">
        <v>36.5</v>
      </c>
      <c r="F6" s="7">
        <v>4</v>
      </c>
      <c r="G6" s="7" t="s">
        <v>9</v>
      </c>
    </row>
    <row r="7" ht="19.1" customHeight="1" spans="1:7">
      <c r="A7" s="7">
        <v>5</v>
      </c>
      <c r="B7" s="7" t="s">
        <v>14</v>
      </c>
      <c r="C7" s="7" t="str">
        <f>VLOOKUP(B7,[1]名单全!$B$3:$C$65,2,FALSE)</f>
        <v>男</v>
      </c>
      <c r="D7" s="7" t="str">
        <f>VLOOKUP(B7,[1]名单全!$B$3:$J$65,9,FALSE)</f>
        <v>城市管理类协管员</v>
      </c>
      <c r="E7" s="7">
        <v>35</v>
      </c>
      <c r="F7" s="7">
        <v>5</v>
      </c>
      <c r="G7" s="7" t="s">
        <v>9</v>
      </c>
    </row>
    <row r="8" ht="19.1" customHeight="1" spans="1:7">
      <c r="A8" s="7">
        <v>6</v>
      </c>
      <c r="B8" s="7" t="s">
        <v>15</v>
      </c>
      <c r="C8" s="7" t="str">
        <f>VLOOKUP(B8,[1]名单全!$B$3:$C$65,2,FALSE)</f>
        <v>男</v>
      </c>
      <c r="D8" s="7" t="str">
        <f>VLOOKUP(B8,[1]名单全!$B$3:$J$65,9,FALSE)</f>
        <v>城市管理类协管员</v>
      </c>
      <c r="E8" s="7">
        <v>32.5</v>
      </c>
      <c r="F8" s="7">
        <v>6</v>
      </c>
      <c r="G8" s="7" t="s">
        <v>9</v>
      </c>
    </row>
    <row r="9" ht="19.1" customHeight="1" spans="1:7">
      <c r="A9" s="7">
        <v>7</v>
      </c>
      <c r="B9" s="7" t="s">
        <v>16</v>
      </c>
      <c r="C9" s="7" t="str">
        <f>VLOOKUP(B9,[1]名单全!$B$3:$C$65,2,FALSE)</f>
        <v>男</v>
      </c>
      <c r="D9" s="7" t="str">
        <f>VLOOKUP(B9,[1]名单全!$B$3:$J$65,9,FALSE)</f>
        <v>党建指导员</v>
      </c>
      <c r="E9" s="7">
        <v>69.5</v>
      </c>
      <c r="F9" s="7">
        <v>1</v>
      </c>
      <c r="G9" s="7" t="s">
        <v>9</v>
      </c>
    </row>
    <row r="10" ht="19.1" customHeight="1" spans="1:7">
      <c r="A10" s="7">
        <v>8</v>
      </c>
      <c r="B10" s="7" t="s">
        <v>17</v>
      </c>
      <c r="C10" s="7" t="str">
        <f>VLOOKUP(B10,[1]名单全!$B$3:$C$65,2,FALSE)</f>
        <v>女</v>
      </c>
      <c r="D10" s="7" t="str">
        <f>VLOOKUP(B10,[1]名单全!$B$3:$J$65,9,FALSE)</f>
        <v>党建指导员</v>
      </c>
      <c r="E10" s="7">
        <v>68.5</v>
      </c>
      <c r="F10" s="7">
        <v>2</v>
      </c>
      <c r="G10" s="7" t="s">
        <v>9</v>
      </c>
    </row>
    <row r="11" ht="19.1" customHeight="1" spans="1:7">
      <c r="A11" s="7">
        <v>9</v>
      </c>
      <c r="B11" s="7" t="s">
        <v>18</v>
      </c>
      <c r="C11" s="7" t="str">
        <f>VLOOKUP(B11,[1]名单全!$B$3:$C$65,2,FALSE)</f>
        <v>男</v>
      </c>
      <c r="D11" s="7" t="str">
        <f>VLOOKUP(B11,[1]名单全!$B$3:$J$65,9,FALSE)</f>
        <v>党建指导员</v>
      </c>
      <c r="E11" s="7">
        <v>64.5</v>
      </c>
      <c r="F11" s="7">
        <v>3</v>
      </c>
      <c r="G11" s="7" t="s">
        <v>9</v>
      </c>
    </row>
    <row r="12" ht="19.1" customHeight="1" spans="1:7">
      <c r="A12" s="7">
        <v>10</v>
      </c>
      <c r="B12" s="7" t="s">
        <v>19</v>
      </c>
      <c r="C12" s="7" t="str">
        <f>VLOOKUP(B12,[1]名单全!$B$3:$C$65,2,FALSE)</f>
        <v>女</v>
      </c>
      <c r="D12" s="7" t="str">
        <f>VLOOKUP(B12,[1]名单全!$B$3:$J$65,9,FALSE)</f>
        <v>党建指导员</v>
      </c>
      <c r="E12" s="7">
        <v>58.5</v>
      </c>
      <c r="F12" s="7">
        <v>4</v>
      </c>
      <c r="G12" s="7" t="s">
        <v>20</v>
      </c>
    </row>
    <row r="13" ht="19.1" customHeight="1" spans="1:7">
      <c r="A13" s="7">
        <v>11</v>
      </c>
      <c r="B13" s="7" t="s">
        <v>21</v>
      </c>
      <c r="C13" s="7" t="str">
        <f>VLOOKUP(B13,[1]名单全!$B$3:$C$65,2,FALSE)</f>
        <v>男</v>
      </c>
      <c r="D13" s="7" t="str">
        <f>VLOOKUP(B13,[1]名单全!$B$3:$J$65,9,FALSE)</f>
        <v>党建指导员</v>
      </c>
      <c r="E13" s="7">
        <v>50.5</v>
      </c>
      <c r="F13" s="7">
        <v>5</v>
      </c>
      <c r="G13" s="7" t="s">
        <v>20</v>
      </c>
    </row>
    <row r="14" ht="19.1" customHeight="1" spans="1:7">
      <c r="A14" s="7">
        <v>12</v>
      </c>
      <c r="B14" s="7" t="s">
        <v>22</v>
      </c>
      <c r="C14" s="7" t="str">
        <f>VLOOKUP(B14,[1]名单全!$B$3:$C$65,2,FALSE)</f>
        <v>女</v>
      </c>
      <c r="D14" s="7" t="str">
        <f>VLOOKUP(B14,[1]名单全!$B$3:$J$65,9,FALSE)</f>
        <v>党建指导员</v>
      </c>
      <c r="E14" s="7">
        <v>44.5</v>
      </c>
      <c r="F14" s="7">
        <v>6</v>
      </c>
      <c r="G14" s="7" t="s">
        <v>20</v>
      </c>
    </row>
    <row r="15" ht="19.1" customHeight="1" spans="1:7">
      <c r="A15" s="7">
        <v>13</v>
      </c>
      <c r="B15" s="7" t="s">
        <v>23</v>
      </c>
      <c r="C15" s="7" t="str">
        <f>VLOOKUP(B15,[1]名单全!$B$3:$C$65,2,FALSE)</f>
        <v>女</v>
      </c>
      <c r="D15" s="7" t="str">
        <f>VLOOKUP(B15,[1]名单全!$B$3:$J$65,9,FALSE)</f>
        <v>公共服务类协管员</v>
      </c>
      <c r="E15" s="7">
        <v>71.5</v>
      </c>
      <c r="F15" s="7">
        <v>1</v>
      </c>
      <c r="G15" s="7" t="s">
        <v>9</v>
      </c>
    </row>
    <row r="16" ht="19.1" customHeight="1" spans="1:7">
      <c r="A16" s="7">
        <v>14</v>
      </c>
      <c r="B16" s="7" t="s">
        <v>24</v>
      </c>
      <c r="C16" s="7" t="str">
        <f>VLOOKUP(B16,[1]名单全!$B$3:$C$65,2,FALSE)</f>
        <v>女</v>
      </c>
      <c r="D16" s="7" t="str">
        <f>VLOOKUP(B16,[1]名单全!$B$3:$J$65,9,FALSE)</f>
        <v>公共服务类协管员</v>
      </c>
      <c r="E16" s="7">
        <v>68</v>
      </c>
      <c r="F16" s="7">
        <v>2</v>
      </c>
      <c r="G16" s="7" t="s">
        <v>9</v>
      </c>
    </row>
    <row r="17" ht="19.1" customHeight="1" spans="1:7">
      <c r="A17" s="7">
        <v>15</v>
      </c>
      <c r="B17" s="7" t="s">
        <v>25</v>
      </c>
      <c r="C17" s="7" t="str">
        <f>VLOOKUP(B17,[1]名单全!$B$3:$C$65,2,FALSE)</f>
        <v>女</v>
      </c>
      <c r="D17" s="7" t="str">
        <f>VLOOKUP(B17,[1]名单全!$B$3:$J$65,9,FALSE)</f>
        <v>公共服务类协管员</v>
      </c>
      <c r="E17" s="7">
        <v>62.5</v>
      </c>
      <c r="F17" s="7">
        <v>3</v>
      </c>
      <c r="G17" s="7" t="s">
        <v>9</v>
      </c>
    </row>
    <row r="18" ht="19.1" customHeight="1" spans="1:7">
      <c r="A18" s="7">
        <v>16</v>
      </c>
      <c r="B18" s="7" t="s">
        <v>26</v>
      </c>
      <c r="C18" s="7" t="str">
        <f>VLOOKUP(B18,[1]名单全!$B$3:$C$65,2,FALSE)</f>
        <v>男</v>
      </c>
      <c r="D18" s="7" t="str">
        <f>VLOOKUP(B18,[1]名单全!$B$3:$J$65,9,FALSE)</f>
        <v>公共服务类协管员</v>
      </c>
      <c r="E18" s="7">
        <v>61.5</v>
      </c>
      <c r="F18" s="7">
        <v>4</v>
      </c>
      <c r="G18" s="7" t="s">
        <v>9</v>
      </c>
    </row>
    <row r="19" ht="19.1" customHeight="1" spans="1:7">
      <c r="A19" s="7">
        <v>17</v>
      </c>
      <c r="B19" s="7" t="s">
        <v>27</v>
      </c>
      <c r="C19" s="7" t="str">
        <f>VLOOKUP(B19,[1]名单全!$B$3:$C$65,2,FALSE)</f>
        <v>男</v>
      </c>
      <c r="D19" s="7" t="str">
        <f>VLOOKUP(B19,[1]名单全!$B$3:$J$65,9,FALSE)</f>
        <v>公共服务类协管员</v>
      </c>
      <c r="E19" s="7">
        <v>60.5</v>
      </c>
      <c r="F19" s="7">
        <v>5</v>
      </c>
      <c r="G19" s="7" t="s">
        <v>9</v>
      </c>
    </row>
    <row r="20" ht="19.1" customHeight="1" spans="1:7">
      <c r="A20" s="7">
        <v>18</v>
      </c>
      <c r="B20" s="7" t="s">
        <v>28</v>
      </c>
      <c r="C20" s="7" t="str">
        <f>VLOOKUP(B20,[1]名单全!$B$3:$C$65,2,FALSE)</f>
        <v>女</v>
      </c>
      <c r="D20" s="7" t="str">
        <f>VLOOKUP(B20,[1]名单全!$B$3:$J$65,9,FALSE)</f>
        <v>公共服务类协管员</v>
      </c>
      <c r="E20" s="7">
        <v>60</v>
      </c>
      <c r="F20" s="7">
        <v>6</v>
      </c>
      <c r="G20" s="7" t="s">
        <v>9</v>
      </c>
    </row>
    <row r="21" ht="19.1" customHeight="1" spans="1:7">
      <c r="A21" s="7">
        <v>19</v>
      </c>
      <c r="B21" s="7" t="s">
        <v>29</v>
      </c>
      <c r="C21" s="7" t="str">
        <f>VLOOKUP(B21,[1]名单全!$B$3:$C$65,2,FALSE)</f>
        <v>男</v>
      </c>
      <c r="D21" s="7" t="str">
        <f>VLOOKUP(B21,[1]名单全!$B$3:$J$65,9,FALSE)</f>
        <v>公共服务类协管员</v>
      </c>
      <c r="E21" s="7">
        <v>60</v>
      </c>
      <c r="F21" s="7">
        <v>7</v>
      </c>
      <c r="G21" s="7" t="s">
        <v>9</v>
      </c>
    </row>
    <row r="22" ht="19.1" customHeight="1" spans="1:7">
      <c r="A22" s="7">
        <v>20</v>
      </c>
      <c r="B22" s="7" t="s">
        <v>30</v>
      </c>
      <c r="C22" s="7" t="str">
        <f>VLOOKUP(B22,[1]名单全!$B$3:$C$65,2,FALSE)</f>
        <v>女</v>
      </c>
      <c r="D22" s="7" t="str">
        <f>VLOOKUP(B22,[1]名单全!$B$3:$J$65,9,FALSE)</f>
        <v>公共服务类协管员</v>
      </c>
      <c r="E22" s="7">
        <v>60</v>
      </c>
      <c r="F22" s="7">
        <v>8</v>
      </c>
      <c r="G22" s="7" t="s">
        <v>9</v>
      </c>
    </row>
    <row r="23" ht="19.1" customHeight="1" spans="1:7">
      <c r="A23" s="7">
        <v>21</v>
      </c>
      <c r="B23" s="7" t="s">
        <v>31</v>
      </c>
      <c r="C23" s="7" t="str">
        <f>VLOOKUP(B23,[1]名单全!$B$3:$C$65,2,FALSE)</f>
        <v>女</v>
      </c>
      <c r="D23" s="7" t="str">
        <f>VLOOKUP(B23,[1]名单全!$B$3:$J$65,9,FALSE)</f>
        <v>公共服务类协管员</v>
      </c>
      <c r="E23" s="7">
        <v>60</v>
      </c>
      <c r="F23" s="7">
        <v>9</v>
      </c>
      <c r="G23" s="7" t="s">
        <v>9</v>
      </c>
    </row>
    <row r="24" ht="19.1" customHeight="1" spans="1:7">
      <c r="A24" s="7">
        <v>22</v>
      </c>
      <c r="B24" s="7" t="s">
        <v>32</v>
      </c>
      <c r="C24" s="7" t="str">
        <f>VLOOKUP(B24,[1]名单全!$B$3:$C$65,2,FALSE)</f>
        <v>男</v>
      </c>
      <c r="D24" s="7" t="str">
        <f>VLOOKUP(B24,[1]名单全!$B$3:$J$65,9,FALSE)</f>
        <v>公共服务类协管员</v>
      </c>
      <c r="E24" s="7">
        <v>59</v>
      </c>
      <c r="F24" s="7">
        <v>10</v>
      </c>
      <c r="G24" s="7" t="s">
        <v>20</v>
      </c>
    </row>
    <row r="25" ht="19.1" customHeight="1" spans="1:7">
      <c r="A25" s="7">
        <v>23</v>
      </c>
      <c r="B25" s="7" t="s">
        <v>33</v>
      </c>
      <c r="C25" s="7" t="str">
        <f>VLOOKUP(B25,[1]名单全!$B$3:$C$65,2,FALSE)</f>
        <v>男</v>
      </c>
      <c r="D25" s="7" t="str">
        <f>VLOOKUP(B25,[1]名单全!$B$3:$J$65,9,FALSE)</f>
        <v>公共服务类协管员</v>
      </c>
      <c r="E25" s="7">
        <v>55</v>
      </c>
      <c r="F25" s="7">
        <v>11</v>
      </c>
      <c r="G25" s="7" t="s">
        <v>20</v>
      </c>
    </row>
    <row r="26" ht="19.1" customHeight="1" spans="1:7">
      <c r="A26" s="7">
        <v>24</v>
      </c>
      <c r="B26" s="7" t="s">
        <v>34</v>
      </c>
      <c r="C26" s="7" t="str">
        <f>VLOOKUP(B26,[1]名单全!$B$3:$C$65,2,FALSE)</f>
        <v>女</v>
      </c>
      <c r="D26" s="7" t="str">
        <f>VLOOKUP(B26,[1]名单全!$B$3:$J$65,9,FALSE)</f>
        <v>公共服务类协管员</v>
      </c>
      <c r="E26" s="7">
        <v>53</v>
      </c>
      <c r="F26" s="7">
        <v>12</v>
      </c>
      <c r="G26" s="7" t="s">
        <v>20</v>
      </c>
    </row>
    <row r="27" ht="19.1" customHeight="1" spans="1:7">
      <c r="A27" s="7">
        <v>25</v>
      </c>
      <c r="B27" s="7" t="s">
        <v>35</v>
      </c>
      <c r="C27" s="7" t="str">
        <f>VLOOKUP(B27,[1]名单全!$B$3:$C$65,2,FALSE)</f>
        <v>女</v>
      </c>
      <c r="D27" s="7" t="str">
        <f>VLOOKUP(B27,[1]名单全!$B$3:$J$65,9,FALSE)</f>
        <v>公共服务类协管员</v>
      </c>
      <c r="E27" s="7">
        <v>52</v>
      </c>
      <c r="F27" s="7">
        <v>13</v>
      </c>
      <c r="G27" s="7" t="s">
        <v>20</v>
      </c>
    </row>
    <row r="28" ht="19.1" customHeight="1" spans="1:7">
      <c r="A28" s="7">
        <v>26</v>
      </c>
      <c r="B28" s="7" t="s">
        <v>36</v>
      </c>
      <c r="C28" s="7" t="str">
        <f>VLOOKUP(B28,[1]名单全!$B$3:$C$65,2,FALSE)</f>
        <v>女</v>
      </c>
      <c r="D28" s="7" t="str">
        <f>VLOOKUP(B28,[1]名单全!$B$3:$J$65,9,FALSE)</f>
        <v>公共服务类协管员</v>
      </c>
      <c r="E28" s="7">
        <v>51</v>
      </c>
      <c r="F28" s="7">
        <v>14</v>
      </c>
      <c r="G28" s="7" t="s">
        <v>20</v>
      </c>
    </row>
    <row r="29" ht="19.1" customHeight="1" spans="1:7">
      <c r="A29" s="7">
        <v>27</v>
      </c>
      <c r="B29" s="7" t="s">
        <v>37</v>
      </c>
      <c r="C29" s="7" t="str">
        <f>VLOOKUP(B29,[1]名单全!$B$3:$C$65,2,FALSE)</f>
        <v>女</v>
      </c>
      <c r="D29" s="7" t="str">
        <f>VLOOKUP(B29,[1]名单全!$B$3:$J$65,9,FALSE)</f>
        <v>公共服务类协管员</v>
      </c>
      <c r="E29" s="7">
        <v>49.5</v>
      </c>
      <c r="F29" s="7">
        <v>15</v>
      </c>
      <c r="G29" s="7" t="s">
        <v>20</v>
      </c>
    </row>
    <row r="30" ht="19.1" customHeight="1" spans="1:7">
      <c r="A30" s="7">
        <v>28</v>
      </c>
      <c r="B30" s="7" t="s">
        <v>38</v>
      </c>
      <c r="C30" s="7" t="str">
        <f>VLOOKUP(B30,[1]名单全!$B$3:$C$65,2,FALSE)</f>
        <v>女</v>
      </c>
      <c r="D30" s="7" t="str">
        <f>VLOOKUP(B30,[1]名单全!$B$3:$J$65,9,FALSE)</f>
        <v>公共服务类协管员</v>
      </c>
      <c r="E30" s="7">
        <v>48</v>
      </c>
      <c r="F30" s="7">
        <v>16</v>
      </c>
      <c r="G30" s="7" t="s">
        <v>20</v>
      </c>
    </row>
    <row r="31" ht="19.1" customHeight="1" spans="1:7">
      <c r="A31" s="7">
        <v>29</v>
      </c>
      <c r="B31" s="7" t="s">
        <v>39</v>
      </c>
      <c r="C31" s="7" t="str">
        <f>VLOOKUP(B31,[1]名单全!$B$3:$C$65,2,FALSE)</f>
        <v>男</v>
      </c>
      <c r="D31" s="7" t="str">
        <f>VLOOKUP(B31,[1]名单全!$B$3:$J$65,9,FALSE)</f>
        <v>公共服务类协管员</v>
      </c>
      <c r="E31" s="7">
        <v>47</v>
      </c>
      <c r="F31" s="7">
        <v>17</v>
      </c>
      <c r="G31" s="7" t="s">
        <v>20</v>
      </c>
    </row>
    <row r="32" ht="19.1" customHeight="1" spans="1:7">
      <c r="A32" s="7">
        <v>30</v>
      </c>
      <c r="B32" s="7" t="s">
        <v>40</v>
      </c>
      <c r="C32" s="7" t="str">
        <f>VLOOKUP(B32,[1]名单全!$B$3:$C$65,2,FALSE)</f>
        <v>男</v>
      </c>
      <c r="D32" s="7" t="str">
        <f>VLOOKUP(B32,[1]名单全!$B$3:$J$65,9,FALSE)</f>
        <v>公共服务类协管员</v>
      </c>
      <c r="E32" s="7">
        <v>46.5</v>
      </c>
      <c r="F32" s="7">
        <v>18</v>
      </c>
      <c r="G32" s="7" t="s">
        <v>20</v>
      </c>
    </row>
    <row r="33" ht="19.1" customHeight="1" spans="1:7">
      <c r="A33" s="7">
        <v>31</v>
      </c>
      <c r="B33" s="7" t="s">
        <v>41</v>
      </c>
      <c r="C33" s="7" t="str">
        <f>VLOOKUP(B33,[1]名单全!$B$3:$C$65,2,FALSE)</f>
        <v>女</v>
      </c>
      <c r="D33" s="7" t="str">
        <f>VLOOKUP(B33,[1]名单全!$B$3:$J$65,9,FALSE)</f>
        <v>公共服务类协管员</v>
      </c>
      <c r="E33" s="7">
        <v>46</v>
      </c>
      <c r="F33" s="7">
        <v>19</v>
      </c>
      <c r="G33" s="7" t="s">
        <v>20</v>
      </c>
    </row>
    <row r="34" ht="19.1" customHeight="1" spans="1:7">
      <c r="A34" s="7">
        <v>32</v>
      </c>
      <c r="B34" s="7" t="s">
        <v>42</v>
      </c>
      <c r="C34" s="7" t="str">
        <f>VLOOKUP(B34,[1]名单全!$B$3:$C$65,2,FALSE)</f>
        <v>女</v>
      </c>
      <c r="D34" s="7" t="str">
        <f>VLOOKUP(B34,[1]名单全!$B$3:$J$65,9,FALSE)</f>
        <v>公共服务类协管员</v>
      </c>
      <c r="E34" s="7">
        <v>46</v>
      </c>
      <c r="F34" s="7">
        <v>20</v>
      </c>
      <c r="G34" s="7" t="s">
        <v>20</v>
      </c>
    </row>
    <row r="35" ht="19.1" customHeight="1" spans="1:7">
      <c r="A35" s="7">
        <v>33</v>
      </c>
      <c r="B35" s="7" t="s">
        <v>43</v>
      </c>
      <c r="C35" s="7" t="str">
        <f>VLOOKUP(B35,[1]名单全!$B$3:$C$65,2,FALSE)</f>
        <v>男</v>
      </c>
      <c r="D35" s="7" t="str">
        <f>VLOOKUP(B35,[1]名单全!$B$3:$J$65,9,FALSE)</f>
        <v>公共服务类协管员</v>
      </c>
      <c r="E35" s="7">
        <v>44</v>
      </c>
      <c r="F35" s="7">
        <v>21</v>
      </c>
      <c r="G35" s="7" t="s">
        <v>20</v>
      </c>
    </row>
    <row r="36" ht="19.1" customHeight="1" spans="1:7">
      <c r="A36" s="7">
        <v>34</v>
      </c>
      <c r="B36" s="7" t="s">
        <v>44</v>
      </c>
      <c r="C36" s="7" t="str">
        <f>VLOOKUP(B36,[1]名单全!$B$3:$C$65,2,FALSE)</f>
        <v>男</v>
      </c>
      <c r="D36" s="7" t="str">
        <f>VLOOKUP(B36,[1]名单全!$B$3:$J$65,9,FALSE)</f>
        <v>公共服务类协管员</v>
      </c>
      <c r="E36" s="7">
        <v>40</v>
      </c>
      <c r="F36" s="7">
        <v>22</v>
      </c>
      <c r="G36" s="7" t="s">
        <v>20</v>
      </c>
    </row>
    <row r="37" ht="19.1" customHeight="1" spans="1:7">
      <c r="A37" s="7">
        <v>35</v>
      </c>
      <c r="B37" s="7" t="s">
        <v>45</v>
      </c>
      <c r="C37" s="7" t="str">
        <f>VLOOKUP(B37,[1]名单全!$B$3:$C$65,2,FALSE)</f>
        <v>女</v>
      </c>
      <c r="D37" s="7" t="str">
        <f>VLOOKUP(B37,[1]名单全!$B$3:$J$65,9,FALSE)</f>
        <v>公共服务类协管员</v>
      </c>
      <c r="E37" s="7">
        <v>36.5</v>
      </c>
      <c r="F37" s="7">
        <v>23</v>
      </c>
      <c r="G37" s="7" t="s">
        <v>20</v>
      </c>
    </row>
    <row r="38" ht="19.1" customHeight="1" spans="1:7">
      <c r="A38" s="7">
        <v>36</v>
      </c>
      <c r="B38" s="7" t="s">
        <v>46</v>
      </c>
      <c r="C38" s="7" t="str">
        <f>VLOOKUP(B38,[1]名单全!$B$3:$C$65,2,FALSE)</f>
        <v>女</v>
      </c>
      <c r="D38" s="7" t="str">
        <f>VLOOKUP(B38,[1]名单全!$B$3:$J$65,9,FALSE)</f>
        <v>公共服务类协管员</v>
      </c>
      <c r="E38" s="7">
        <v>32</v>
      </c>
      <c r="F38" s="7">
        <v>24</v>
      </c>
      <c r="G38" s="7" t="s">
        <v>20</v>
      </c>
    </row>
    <row r="39" ht="19.1" customHeight="1" spans="1:7">
      <c r="A39" s="7">
        <v>37</v>
      </c>
      <c r="B39" s="7" t="s">
        <v>47</v>
      </c>
      <c r="C39" s="7" t="str">
        <f>VLOOKUP(B39,[1]名单全!$B$3:$C$65,2,FALSE)</f>
        <v>女</v>
      </c>
      <c r="D39" s="7" t="str">
        <f>VLOOKUP(B39,[1]名单全!$B$3:$J$65,9,FALSE)</f>
        <v>公共服务类协管员</v>
      </c>
      <c r="E39" s="7">
        <v>32</v>
      </c>
      <c r="F39" s="7">
        <v>25</v>
      </c>
      <c r="G39" s="7" t="s">
        <v>20</v>
      </c>
    </row>
    <row r="40" ht="19.1" customHeight="1" spans="1:7">
      <c r="A40" s="7">
        <v>38</v>
      </c>
      <c r="B40" s="7" t="s">
        <v>48</v>
      </c>
      <c r="C40" s="7" t="str">
        <f>VLOOKUP(B40,[1]名单全!$B$3:$C$65,2,FALSE)</f>
        <v>女</v>
      </c>
      <c r="D40" s="7" t="str">
        <f>VLOOKUP(B40,[1]名单全!$B$3:$J$65,9,FALSE)</f>
        <v>社区组织员</v>
      </c>
      <c r="E40" s="7">
        <v>62.5</v>
      </c>
      <c r="F40" s="7">
        <v>1</v>
      </c>
      <c r="G40" s="7" t="s">
        <v>9</v>
      </c>
    </row>
    <row r="41" ht="19.1" customHeight="1" spans="1:7">
      <c r="A41" s="7">
        <v>39</v>
      </c>
      <c r="B41" s="7" t="s">
        <v>49</v>
      </c>
      <c r="C41" s="7" t="str">
        <f>VLOOKUP(B41,[1]名单全!$B$3:$C$65,2,FALSE)</f>
        <v>女</v>
      </c>
      <c r="D41" s="7" t="str">
        <f>VLOOKUP(B41,[1]名单全!$B$3:$J$65,9,FALSE)</f>
        <v>社区组织员</v>
      </c>
      <c r="E41" s="7">
        <v>47</v>
      </c>
      <c r="F41" s="7">
        <v>2</v>
      </c>
      <c r="G41" s="7" t="s">
        <v>9</v>
      </c>
    </row>
    <row r="42" ht="19.1" customHeight="1" spans="1:7">
      <c r="A42" s="7">
        <v>40</v>
      </c>
      <c r="B42" s="7" t="s">
        <v>50</v>
      </c>
      <c r="C42" s="7" t="str">
        <f>VLOOKUP(B42,[1]名单全!$B$3:$C$65,2,FALSE)</f>
        <v>女</v>
      </c>
      <c r="D42" s="7" t="str">
        <f>VLOOKUP(B42,[1]名单全!$B$3:$J$65,9,FALSE)</f>
        <v>社区组织员</v>
      </c>
      <c r="E42" s="7">
        <v>45</v>
      </c>
      <c r="F42" s="7">
        <v>3</v>
      </c>
      <c r="G42" s="7" t="s">
        <v>9</v>
      </c>
    </row>
  </sheetData>
  <sortState ref="A8:E11">
    <sortCondition ref="E8:E11" descending="1"/>
  </sortState>
  <mergeCells count="1">
    <mergeCell ref="A1:G1"/>
  </mergeCells>
  <pageMargins left="0.629861111111111" right="0.393055555555556" top="0.511805555555556" bottom="0.590277777777778" header="0.236111111111111" footer="0.511805555555556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40" zoomScaleNormal="140"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40" zoomScaleNormal="140"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HI-i am 范</cp:lastModifiedBy>
  <dcterms:created xsi:type="dcterms:W3CDTF">2022-12-26T13:40:00Z</dcterms:created>
  <dcterms:modified xsi:type="dcterms:W3CDTF">2022-12-28T01:18:45Z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C89757C5708E472B98A56FDC76507049</vt:lpwstr>
  </property>
  <property fmtid="{D5CDD505-2E9C-101B-9397-08002B2CF9AE}" pid="3" name="KSOProductBuildVer">
    <vt:lpwstr>2052-11.1.0.12980</vt:lpwstr>
  </property>
</Properties>
</file>