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75" windowHeight="12465" tabRatio="857"/>
  </bookViews>
  <sheets>
    <sheet name="综合成绩汇总表（公开）" sheetId="15" r:id="rId1"/>
  </sheets>
  <definedNames>
    <definedName name="_xlnm._FilterDatabase" localSheetId="0" hidden="1">'综合成绩汇总表（公开）'!$A$3:$P$201</definedName>
    <definedName name="_xlnm.Print_Titles" localSheetId="0">'综合成绩汇总表（公开）'!$2:$3</definedName>
  </definedNames>
  <calcPr calcId="144525"/>
</workbook>
</file>

<file path=xl/sharedStrings.xml><?xml version="1.0" encoding="utf-8"?>
<sst xmlns="http://schemas.openxmlformats.org/spreadsheetml/2006/main" count="673" uniqueCount="493">
  <si>
    <t>附件：</t>
  </si>
  <si>
    <t>2022年儋州市事业单位公开招聘工作人员综合成绩汇总表</t>
  </si>
  <si>
    <t>序号</t>
  </si>
  <si>
    <t>报考单位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</si>
  <si>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</si>
  <si>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</si>
  <si>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</si>
  <si>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</si>
  <si>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</si>
  <si>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</si>
  <si>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</si>
  <si>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</si>
  <si>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</si>
  <si>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</si>
  <si>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儋州市工人文化宫</t>
  </si>
  <si>
    <t>0101-财务管理岗-公益二类(儋州市工人文化宫)</t>
  </si>
  <si>
    <t>221127101121</t>
  </si>
  <si>
    <t>陈素影</t>
  </si>
  <si>
    <t>221127101305</t>
  </si>
  <si>
    <t>王冰</t>
  </si>
  <si>
    <t>221127100911</t>
  </si>
  <si>
    <t>吴丽</t>
  </si>
  <si>
    <t>面试缺考</t>
  </si>
  <si>
    <t>儋州市动物疫病预防控制中心</t>
  </si>
  <si>
    <t>0201-专业技术岗-公益一类(儋州市动物疫病预防控制中心)</t>
  </si>
  <si>
    <t>221127101410</t>
  </si>
  <si>
    <t>石彦丽</t>
  </si>
  <si>
    <t>221127101405</t>
  </si>
  <si>
    <t>陈步珍</t>
  </si>
  <si>
    <t>221127101411</t>
  </si>
  <si>
    <t>董晓妹</t>
  </si>
  <si>
    <t>儋州市人民政府研究室</t>
  </si>
  <si>
    <t>0301-管理岗-公益一类(儋州市人民政府研究室)</t>
  </si>
  <si>
    <t>221127101723</t>
  </si>
  <si>
    <t>林婷婷</t>
  </si>
  <si>
    <t>221127102722</t>
  </si>
  <si>
    <t>谭智木</t>
  </si>
  <si>
    <t>221127102416</t>
  </si>
  <si>
    <t>李壮夫</t>
  </si>
  <si>
    <t>221127102401</t>
  </si>
  <si>
    <t>王静</t>
  </si>
  <si>
    <t>221127102328</t>
  </si>
  <si>
    <t>221127102917</t>
  </si>
  <si>
    <t>洪支娥</t>
  </si>
  <si>
    <t>221127102124</t>
  </si>
  <si>
    <t>陈芳慧</t>
  </si>
  <si>
    <t>儋州市森林植物检疫站</t>
  </si>
  <si>
    <t>0401-专业技术岗-公益一类(儋州市森林植物检疫站)</t>
  </si>
  <si>
    <t>221127103015</t>
  </si>
  <si>
    <t>谢立</t>
  </si>
  <si>
    <t>221127103021</t>
  </si>
  <si>
    <t>潘秋菊</t>
  </si>
  <si>
    <t>221127103006</t>
  </si>
  <si>
    <t>羊梅梅</t>
  </si>
  <si>
    <t>221127103019</t>
  </si>
  <si>
    <t>李雅仙</t>
  </si>
  <si>
    <t>221127103013</t>
  </si>
  <si>
    <t>陈玉凤</t>
  </si>
  <si>
    <t>221127103027</t>
  </si>
  <si>
    <t>伍燕敏</t>
  </si>
  <si>
    <t>儋州市黄泥沟国有土地管理中心</t>
  </si>
  <si>
    <t>0501-管理岗-公益一类(儋州市黄泥沟国有土地管理中心)</t>
  </si>
  <si>
    <t>221127103525</t>
  </si>
  <si>
    <t>李儒贤</t>
  </si>
  <si>
    <t>221127104012</t>
  </si>
  <si>
    <t>符永丹</t>
  </si>
  <si>
    <t>221127103906</t>
  </si>
  <si>
    <t>张峻</t>
  </si>
  <si>
    <t>儋州林场</t>
  </si>
  <si>
    <t>0601-专业技术岗-公益二类(儋州林场)</t>
  </si>
  <si>
    <t>221127104302</t>
  </si>
  <si>
    <t>陈振林</t>
  </si>
  <si>
    <t>221127104311</t>
  </si>
  <si>
    <t>吴美姬</t>
  </si>
  <si>
    <t>221127104314</t>
  </si>
  <si>
    <t>谢晋娟</t>
  </si>
  <si>
    <t>儋州市不动产登记中心</t>
  </si>
  <si>
    <t>0701-管理岗-公益一类(儋州市不动产登记中心)</t>
  </si>
  <si>
    <t>221127104712</t>
  </si>
  <si>
    <t>刘经纬</t>
  </si>
  <si>
    <t>221127105105</t>
  </si>
  <si>
    <t>曾敏奇</t>
  </si>
  <si>
    <t>221127105115</t>
  </si>
  <si>
    <t>冯雪莲</t>
  </si>
  <si>
    <t>儋州市自然资源管理服务中心</t>
  </si>
  <si>
    <t>0801-专业技术岗-公益一类(儋州市自然资源管理服务中心)</t>
  </si>
  <si>
    <t>221127105904</t>
  </si>
  <si>
    <t>吴芳莹</t>
  </si>
  <si>
    <t>221127105501</t>
  </si>
  <si>
    <t>蔡型敏</t>
  </si>
  <si>
    <t>221127105514</t>
  </si>
  <si>
    <t>黄国敏</t>
  </si>
  <si>
    <t>221127105808</t>
  </si>
  <si>
    <t>林津伊</t>
  </si>
  <si>
    <t>221127105613</t>
  </si>
  <si>
    <t>谢思文</t>
  </si>
  <si>
    <t>221127105403</t>
  </si>
  <si>
    <t>陈月维</t>
  </si>
  <si>
    <t>儋州市大数据管理中心</t>
  </si>
  <si>
    <t>0901-综合管理岗-公益一类(儋州市大数据管理中心)</t>
  </si>
  <si>
    <t>221127106021</t>
  </si>
  <si>
    <t>李纪阳</t>
  </si>
  <si>
    <t>221127106322</t>
  </si>
  <si>
    <t>林美燕</t>
  </si>
  <si>
    <t>221127106319</t>
  </si>
  <si>
    <t>李美宁</t>
  </si>
  <si>
    <t>0902-电子政务岗-公益一类(儋州市大数据管理中心)</t>
  </si>
  <si>
    <t>221127106624</t>
  </si>
  <si>
    <t>黎翰常</t>
  </si>
  <si>
    <t>221127106718</t>
  </si>
  <si>
    <t>陈远杰</t>
  </si>
  <si>
    <t>221127106524</t>
  </si>
  <si>
    <t>符莹</t>
  </si>
  <si>
    <t>儋州市企业服务中心</t>
  </si>
  <si>
    <t>1001-企业服务管理岗-公益一类(儋州市企业服务中心)</t>
  </si>
  <si>
    <t>221127208813</t>
  </si>
  <si>
    <t>周冠良</t>
  </si>
  <si>
    <t>221127209017</t>
  </si>
  <si>
    <t>罗建华</t>
  </si>
  <si>
    <t>221127208625</t>
  </si>
  <si>
    <t>何兰曼</t>
  </si>
  <si>
    <t>221127207927</t>
  </si>
  <si>
    <t>陈青花</t>
  </si>
  <si>
    <t>221127107323</t>
  </si>
  <si>
    <t>刘靖</t>
  </si>
  <si>
    <t>221127107230</t>
  </si>
  <si>
    <t>何奕颖</t>
  </si>
  <si>
    <t>儋州市保障性住房建设管理服务中心</t>
  </si>
  <si>
    <t>1101-专业技术岗1-公益一类(儋州市保障性住房建设管理服务中心)</t>
  </si>
  <si>
    <t>221127209419</t>
  </si>
  <si>
    <t>陈和健</t>
  </si>
  <si>
    <t>221127209529</t>
  </si>
  <si>
    <t>杜星</t>
  </si>
  <si>
    <t>221127209417</t>
  </si>
  <si>
    <t>范虓肇</t>
  </si>
  <si>
    <t>1102-专业技术岗2-公益一类(儋州市保障性住房建设管理服务中心)</t>
  </si>
  <si>
    <t>221127209725</t>
  </si>
  <si>
    <t>李源</t>
  </si>
  <si>
    <t>221127209723</t>
  </si>
  <si>
    <t>吴倍娴</t>
  </si>
  <si>
    <t>221127209711</t>
  </si>
  <si>
    <t>李媛媛</t>
  </si>
  <si>
    <t>儋州市建设工程质量安全监督站</t>
  </si>
  <si>
    <t>1201-专业技术岗1-公益一类(儋州市建设工程质量安全监督站)</t>
  </si>
  <si>
    <t>221127209904</t>
  </si>
  <si>
    <t>林春雄</t>
  </si>
  <si>
    <t>221127209815</t>
  </si>
  <si>
    <t>肖可</t>
  </si>
  <si>
    <t>221127209809</t>
  </si>
  <si>
    <t>薛公祝</t>
  </si>
  <si>
    <t>221127209902</t>
  </si>
  <si>
    <t>吴元福</t>
  </si>
  <si>
    <t>221127209821</t>
  </si>
  <si>
    <t>羊俊兴</t>
  </si>
  <si>
    <t>221127209728</t>
  </si>
  <si>
    <t>谢彬彬</t>
  </si>
  <si>
    <t>221127209908</t>
  </si>
  <si>
    <t>林芳宇</t>
  </si>
  <si>
    <t>221127209907</t>
  </si>
  <si>
    <t>蔡亲冠</t>
  </si>
  <si>
    <t>221127209828</t>
  </si>
  <si>
    <t>符赞雲</t>
  </si>
  <si>
    <t>221127209805</t>
  </si>
  <si>
    <t>黎宏喜</t>
  </si>
  <si>
    <t>1202-专业技术岗2-公益一类(儋州市建设工程质量安全监督站)</t>
  </si>
  <si>
    <t>221127209915</t>
  </si>
  <si>
    <t>王智茂</t>
  </si>
  <si>
    <t>221127209914</t>
  </si>
  <si>
    <t>曾静怡</t>
  </si>
  <si>
    <t>221127209916</t>
  </si>
  <si>
    <t>黎卓位</t>
  </si>
  <si>
    <t>1203-专业技术岗3-公益一类(儋州市建设工程质量安全监督站)</t>
  </si>
  <si>
    <t>221127209919</t>
  </si>
  <si>
    <t>黄煜</t>
  </si>
  <si>
    <t>221127209918</t>
  </si>
  <si>
    <t>张菲雅</t>
  </si>
  <si>
    <t>221127209921</t>
  </si>
  <si>
    <t>王少玉</t>
  </si>
  <si>
    <t>洋浦经济开发区投资促进中心</t>
  </si>
  <si>
    <t>1301-综合管理科管理岗-公益一类(洋浦经济开发区投资促进中心)</t>
  </si>
  <si>
    <t>221127210004</t>
  </si>
  <si>
    <t>羊菊丽</t>
  </si>
  <si>
    <t>221127209928</t>
  </si>
  <si>
    <t>张琪英</t>
  </si>
  <si>
    <t>221127210016</t>
  </si>
  <si>
    <t>孙玲芝</t>
  </si>
  <si>
    <t>1302-投资促进科管理岗-公益一类(洋浦经济开发区投资促进中心)</t>
  </si>
  <si>
    <t>221127210108</t>
  </si>
  <si>
    <t>符积弘</t>
  </si>
  <si>
    <t>221127210101</t>
  </si>
  <si>
    <t>祁泽艳</t>
  </si>
  <si>
    <t>221127210102</t>
  </si>
  <si>
    <t>吴清智</t>
  </si>
  <si>
    <t>221127210106</t>
  </si>
  <si>
    <t>刘洋</t>
  </si>
  <si>
    <t>221127210105</t>
  </si>
  <si>
    <t>李雷鸣</t>
  </si>
  <si>
    <t>221127210107</t>
  </si>
  <si>
    <t>宋立武</t>
  </si>
  <si>
    <t>1303-政策信息科管理岗1-公益一类(洋浦经济开发区投资促进中心)</t>
  </si>
  <si>
    <t>221127210309</t>
  </si>
  <si>
    <t>卢玉芳</t>
  </si>
  <si>
    <t>221127210120</t>
  </si>
  <si>
    <t>陈泰锎</t>
  </si>
  <si>
    <t>221127210217</t>
  </si>
  <si>
    <t>刘宜荣</t>
  </si>
  <si>
    <t>1304-政策信息科管理岗2-公益一类(洋浦经济开发区投资促进中心)</t>
  </si>
  <si>
    <t>221127210424</t>
  </si>
  <si>
    <t>吴宇祥</t>
  </si>
  <si>
    <t>221127210523</t>
  </si>
  <si>
    <t>李开</t>
  </si>
  <si>
    <t>221127210514</t>
  </si>
  <si>
    <t>王芳珍</t>
  </si>
  <si>
    <t>1305-企业服务科管理岗1-公益一类(洋浦经济开发区投资促进中心)</t>
  </si>
  <si>
    <t>221127210721</t>
  </si>
  <si>
    <t>蔡冠生</t>
  </si>
  <si>
    <t>221127210801</t>
  </si>
  <si>
    <t>羊庆恩</t>
  </si>
  <si>
    <t>221127211423</t>
  </si>
  <si>
    <t>王艺憓</t>
  </si>
  <si>
    <t>1306-企业服务科管理岗2-公益一类(洋浦经济开发区投资促进中心)</t>
  </si>
  <si>
    <t>221127211619</t>
  </si>
  <si>
    <t>王绛</t>
  </si>
  <si>
    <t>221127211801</t>
  </si>
  <si>
    <t>陈柏瑾</t>
  </si>
  <si>
    <t>221127211616</t>
  </si>
  <si>
    <t>张慧蓥</t>
  </si>
  <si>
    <t>儋州市白马井镇社会事务服务中心（1人）、儋州市新州镇社会事务服务中心（1人）</t>
  </si>
  <si>
    <t>3701-管理岗-公益一类(儋州市白马井镇社会事务服务中心（1人）、儋州市新州镇社会事务服务中心（1人）)</t>
  </si>
  <si>
    <t>221127632712</t>
  </si>
  <si>
    <t>高俏颖</t>
  </si>
  <si>
    <t>221127632709</t>
  </si>
  <si>
    <t>谢壮标</t>
  </si>
  <si>
    <t>221127632714</t>
  </si>
  <si>
    <t>陈瑞成</t>
  </si>
  <si>
    <t>221127632710</t>
  </si>
  <si>
    <t>郑明文</t>
  </si>
  <si>
    <t>221127632711</t>
  </si>
  <si>
    <t>黄栋</t>
  </si>
  <si>
    <t>洋浦经济开发区高新技术产业发展促进中心</t>
  </si>
  <si>
    <t>1401-管理岗1-公益一类(洋浦经济开发区高新技术产业发展促进中心)</t>
  </si>
  <si>
    <t>221127211830</t>
  </si>
  <si>
    <t>关茂</t>
  </si>
  <si>
    <t>221127212105</t>
  </si>
  <si>
    <t>冯程程</t>
  </si>
  <si>
    <t>221127211920</t>
  </si>
  <si>
    <t>符心怡</t>
  </si>
  <si>
    <t>1402-管理岗2-公益一类(洋浦经济开发区高新技术产业发展促进中心)</t>
  </si>
  <si>
    <t>221127212325</t>
  </si>
  <si>
    <t>蔡兴哲</t>
  </si>
  <si>
    <t>221127212608</t>
  </si>
  <si>
    <t>薛尚席</t>
  </si>
  <si>
    <t>221127312924</t>
  </si>
  <si>
    <t>余容政</t>
  </si>
  <si>
    <t>1403-管理岗3-公益一类(洋浦经济开发区高新技术产业发展促进中心)</t>
  </si>
  <si>
    <t>221127313930</t>
  </si>
  <si>
    <t>祝乾贵</t>
  </si>
  <si>
    <t>221127314209</t>
  </si>
  <si>
    <t>郑鹏</t>
  </si>
  <si>
    <t>221127314102</t>
  </si>
  <si>
    <t>李逸群</t>
  </si>
  <si>
    <t>儋州市教育事业发展服务中心</t>
  </si>
  <si>
    <t>1501-管理岗-公益一类(儋州市教育事业发展服务中心)</t>
  </si>
  <si>
    <t>221127314223</t>
  </si>
  <si>
    <t>汪祺杰</t>
  </si>
  <si>
    <t>221127314706</t>
  </si>
  <si>
    <t>葛葳</t>
  </si>
  <si>
    <t>221127314412</t>
  </si>
  <si>
    <t>许博聪</t>
  </si>
  <si>
    <t>221127314517</t>
  </si>
  <si>
    <t>董江义</t>
  </si>
  <si>
    <t>221127314714</t>
  </si>
  <si>
    <t>许森</t>
  </si>
  <si>
    <t>221127314418</t>
  </si>
  <si>
    <t>饶建刚</t>
  </si>
  <si>
    <t>221127314417</t>
  </si>
  <si>
    <t>徐文悦</t>
  </si>
  <si>
    <t>221127314530</t>
  </si>
  <si>
    <t>吴美婷</t>
  </si>
  <si>
    <t>221127314625</t>
  </si>
  <si>
    <t>韦泽涛</t>
  </si>
  <si>
    <t>儋州市政府投资审计中心</t>
  </si>
  <si>
    <t>1601-工作人员-公益一类(儋州市政府投资审计中心)</t>
  </si>
  <si>
    <t>221127315001</t>
  </si>
  <si>
    <t>符庆彩</t>
  </si>
  <si>
    <t>221127315005</t>
  </si>
  <si>
    <t>曾仙梅</t>
  </si>
  <si>
    <t>221127315016</t>
  </si>
  <si>
    <t>袁皓晨</t>
  </si>
  <si>
    <t>儋州市环新英湾开发建设中心</t>
  </si>
  <si>
    <t>1701-综合管理岗-公益一类(儋州市环新英湾开发建设中心)</t>
  </si>
  <si>
    <t>221127315105</t>
  </si>
  <si>
    <t>赵君全</t>
  </si>
  <si>
    <t>221127315325</t>
  </si>
  <si>
    <t>王燕方</t>
  </si>
  <si>
    <t>221127315322</t>
  </si>
  <si>
    <t>王艺鸯</t>
  </si>
  <si>
    <t>1702-招商服务岗-公益一类(儋州市环新英湾开发建设中心)</t>
  </si>
  <si>
    <t>221127315611</t>
  </si>
  <si>
    <t>陈静</t>
  </si>
  <si>
    <t>221127315610</t>
  </si>
  <si>
    <t>梁心玥</t>
  </si>
  <si>
    <t>221127315604</t>
  </si>
  <si>
    <t>林南燕</t>
  </si>
  <si>
    <t>221127315627</t>
  </si>
  <si>
    <t>吴美红</t>
  </si>
  <si>
    <t>221127315709</t>
  </si>
  <si>
    <t>张源</t>
  </si>
  <si>
    <t>221127315707</t>
  </si>
  <si>
    <t>钟小碧</t>
  </si>
  <si>
    <t>1703-要素保障岗-公益一类(儋州市环新英湾开发建设中心)</t>
  </si>
  <si>
    <t>221127315726</t>
  </si>
  <si>
    <t>郑霖刚</t>
  </si>
  <si>
    <t>221127315724</t>
  </si>
  <si>
    <t>陈俊杉</t>
  </si>
  <si>
    <t>221127315716</t>
  </si>
  <si>
    <t>骆彦光</t>
  </si>
  <si>
    <t>1704-项目服务岗-公益一类(儋州市环新英湾开发建设中心)</t>
  </si>
  <si>
    <t>221127315916</t>
  </si>
  <si>
    <t>羊必富</t>
  </si>
  <si>
    <t>221127316105</t>
  </si>
  <si>
    <t>李国道</t>
  </si>
  <si>
    <t>221127315811</t>
  </si>
  <si>
    <t>陈崇鹏</t>
  </si>
  <si>
    <t>221127316104</t>
  </si>
  <si>
    <t>羊之林</t>
  </si>
  <si>
    <t>221127316002</t>
  </si>
  <si>
    <t>陈朝静</t>
  </si>
  <si>
    <t>221127315904</t>
  </si>
  <si>
    <t>周米姿</t>
  </si>
  <si>
    <t>1705-产业促进岗-公益一类(儋州市环新英湾开发建设中心)</t>
  </si>
  <si>
    <t>221127316128</t>
  </si>
  <si>
    <t>李程轩</t>
  </si>
  <si>
    <t>221127316123</t>
  </si>
  <si>
    <t>林玉婷</t>
  </si>
  <si>
    <t>221127316122</t>
  </si>
  <si>
    <t>陈锦汝</t>
  </si>
  <si>
    <t>儋州市峨蔓镇社会事务服务中心</t>
  </si>
  <si>
    <t>3501-管理岗-公益一类(儋州市峨蔓镇社会事务服务中心)</t>
  </si>
  <si>
    <t>221127631209</t>
  </si>
  <si>
    <t>陈伟</t>
  </si>
  <si>
    <t>221127631129</t>
  </si>
  <si>
    <t>潘玲</t>
  </si>
  <si>
    <t>221127631308</t>
  </si>
  <si>
    <t>万召崇</t>
  </si>
  <si>
    <t>儋州市峨蔓镇农业服务中心</t>
  </si>
  <si>
    <t>3601-管理岗-公益一类(儋州市峨蔓镇农业服务中心)</t>
  </si>
  <si>
    <t>221127631703</t>
  </si>
  <si>
    <t>梁师瑞</t>
  </si>
  <si>
    <t>221127631607</t>
  </si>
  <si>
    <t>黄千钦</t>
  </si>
  <si>
    <t>221127632215</t>
  </si>
  <si>
    <t>李林强</t>
  </si>
  <si>
    <t>儋州市供销合作联社</t>
  </si>
  <si>
    <t>2401-管理岗-公益一类(儋州市供销合作联社)</t>
  </si>
  <si>
    <t>221127316218</t>
  </si>
  <si>
    <t>王琪</t>
  </si>
  <si>
    <t>221127316310</t>
  </si>
  <si>
    <t>林铃</t>
  </si>
  <si>
    <t>221127316324</t>
  </si>
  <si>
    <t>莫雪妮</t>
  </si>
  <si>
    <t>儋州市南丰镇社会事务服务中心</t>
  </si>
  <si>
    <t>2501-管理岗-公益一类(儋州市南丰镇社会事务服务中心)</t>
  </si>
  <si>
    <t>221127316513</t>
  </si>
  <si>
    <t>李政泽</t>
  </si>
  <si>
    <t>221127318516</t>
  </si>
  <si>
    <t>王文迪</t>
  </si>
  <si>
    <t>221127317715</t>
  </si>
  <si>
    <t>黄碧瑶</t>
  </si>
  <si>
    <t>221127317025</t>
  </si>
  <si>
    <t>王升俊</t>
  </si>
  <si>
    <t>221127317708</t>
  </si>
  <si>
    <t>马旭</t>
  </si>
  <si>
    <t>221127318405</t>
  </si>
  <si>
    <t>田磊</t>
  </si>
  <si>
    <t>儋州市南丰镇农业服务中心</t>
  </si>
  <si>
    <t>2601-专业技术岗-公益一类(儋州市南丰镇农业服务中心)</t>
  </si>
  <si>
    <t>221127318916</t>
  </si>
  <si>
    <t>钟海连</t>
  </si>
  <si>
    <t>221127318915</t>
  </si>
  <si>
    <t>蔡钰</t>
  </si>
  <si>
    <t>221127319005</t>
  </si>
  <si>
    <t>胡庆绵</t>
  </si>
  <si>
    <t>儋州市新州镇社会事务服务中心</t>
  </si>
  <si>
    <t>2701-管理岗1-公益一类(儋州市新州镇社会事务服务中心)</t>
  </si>
  <si>
    <t>221127419617</t>
  </si>
  <si>
    <t>孙蕾</t>
  </si>
  <si>
    <t>221127419123</t>
  </si>
  <si>
    <t>伍佳容</t>
  </si>
  <si>
    <t>221127419802</t>
  </si>
  <si>
    <t>吕秀姬</t>
  </si>
  <si>
    <t>儋州市东成镇农业服务中心</t>
  </si>
  <si>
    <t>3301-管理岗-公益一类(儋州市东成镇农业服务中心)</t>
  </si>
  <si>
    <t>221127528505</t>
  </si>
  <si>
    <t>谢慧婷</t>
  </si>
  <si>
    <t>221127528511</t>
  </si>
  <si>
    <t>韩金仁</t>
  </si>
  <si>
    <t>221127528430</t>
  </si>
  <si>
    <t>符东平</t>
  </si>
  <si>
    <t>儋州市大成镇社会事务服务中心</t>
  </si>
  <si>
    <t>3401-管理岗-公益一类(儋州市大成镇社会事务服务中心)</t>
  </si>
  <si>
    <t>221127630111</t>
  </si>
  <si>
    <t>王子慧</t>
  </si>
  <si>
    <t>221127629919</t>
  </si>
  <si>
    <t>罗少月</t>
  </si>
  <si>
    <t>221127529105</t>
  </si>
  <si>
    <t>羊冠三</t>
  </si>
  <si>
    <t>221127529308</t>
  </si>
  <si>
    <t>牛孟龙</t>
  </si>
  <si>
    <t>221127630115</t>
  </si>
  <si>
    <t>李开华</t>
  </si>
  <si>
    <t>221127528813</t>
  </si>
  <si>
    <t>童利琼</t>
  </si>
  <si>
    <t>2702-管理岗2-公益一类(儋州市新州镇社会事务服务中心)</t>
  </si>
  <si>
    <t>221127420715</t>
  </si>
  <si>
    <t>黎传贤</t>
  </si>
  <si>
    <t>221127420624</t>
  </si>
  <si>
    <t>郑童遥</t>
  </si>
  <si>
    <t>221127420507</t>
  </si>
  <si>
    <t>何应焕</t>
  </si>
  <si>
    <t>儋州市海头镇农业服务中心</t>
  </si>
  <si>
    <t>2801-工作人员-公益一类(儋州市海头镇农业服务中心)</t>
  </si>
  <si>
    <t>221127421030</t>
  </si>
  <si>
    <t>李丹花</t>
  </si>
  <si>
    <t>221127420912</t>
  </si>
  <si>
    <t>孙维天</t>
  </si>
  <si>
    <t>221127420911</t>
  </si>
  <si>
    <t>吴海明</t>
  </si>
  <si>
    <t>儋州市白马井镇社会事务服务中心</t>
  </si>
  <si>
    <t>2901-管理岗1-公益一类(儋州市白马井镇社会事务服务中心)</t>
  </si>
  <si>
    <t>221127421712</t>
  </si>
  <si>
    <t>曾雯</t>
  </si>
  <si>
    <t>221127421530</t>
  </si>
  <si>
    <t>谢雅竹</t>
  </si>
  <si>
    <t>221127421508</t>
  </si>
  <si>
    <t>王云丽</t>
  </si>
  <si>
    <t>2902-管理岗2-公益一类(儋州市白马井镇社会事务服务中心)</t>
  </si>
  <si>
    <t>221127525821</t>
  </si>
  <si>
    <t>陈佳玲</t>
  </si>
  <si>
    <t>221127526911</t>
  </si>
  <si>
    <t>吴地春</t>
  </si>
  <si>
    <t>221127524012</t>
  </si>
  <si>
    <t>黄统</t>
  </si>
  <si>
    <t>221127421818</t>
  </si>
  <si>
    <t>韦晓春</t>
  </si>
  <si>
    <t>221127423010</t>
  </si>
  <si>
    <t>王湛杰</t>
  </si>
  <si>
    <t>221127526417</t>
  </si>
  <si>
    <t>史才通</t>
  </si>
  <si>
    <t>儋州市白马井镇农业服务中心</t>
  </si>
  <si>
    <t>3001-管理岗-公益一类(儋州市白马井镇农业服务中心)</t>
  </si>
  <si>
    <t>221127527507</t>
  </si>
  <si>
    <t>李振强</t>
  </si>
  <si>
    <t>221127527526</t>
  </si>
  <si>
    <t>郑金金</t>
  </si>
  <si>
    <t>221127527624</t>
  </si>
  <si>
    <t>许灵湘</t>
  </si>
  <si>
    <t>儋州市雅星镇农业服务中心</t>
  </si>
  <si>
    <t>3101-管理岗-公益一类(儋州市雅星镇农业服务中心)</t>
  </si>
  <si>
    <t>221127527811</t>
  </si>
  <si>
    <t>唐应友</t>
  </si>
  <si>
    <t>221127527803</t>
  </si>
  <si>
    <t>陈日花</t>
  </si>
  <si>
    <t>221127527809</t>
  </si>
  <si>
    <t>何柏松</t>
  </si>
  <si>
    <t>儋州市东成镇社会事务服务中心</t>
  </si>
  <si>
    <t>3201-管理岗-公益一类(儋州市东成镇社会事务服务中心)</t>
  </si>
  <si>
    <t>221127527911</t>
  </si>
  <si>
    <t>刘富宝</t>
  </si>
  <si>
    <t>221127528401</t>
  </si>
  <si>
    <t>黎晓琳</t>
  </si>
  <si>
    <t>221127527905</t>
  </si>
  <si>
    <t>蒋雯丽</t>
  </si>
  <si>
    <t>洋浦经济开发区高级技工学校（化工专业部）</t>
  </si>
  <si>
    <t>1802-化学分析与检验一体化课程教师-公益二类(洋浦经济开发区高级技工学校（化工专业部）)</t>
  </si>
  <si>
    <t>221127632603</t>
  </si>
  <si>
    <t>谢丽莲</t>
  </si>
  <si>
    <t>221127632601</t>
  </si>
  <si>
    <t>刘佑杰</t>
  </si>
  <si>
    <t>洋浦经济开发区高级技工学校（公共教学部）</t>
  </si>
  <si>
    <t>2301-语文教师-公益二类(洋浦经济开发区高级技工学校（公共教学部）)</t>
  </si>
  <si>
    <t>221127632616</t>
  </si>
  <si>
    <t>冯芯怡</t>
  </si>
  <si>
    <t>221127632608</t>
  </si>
  <si>
    <t>秦亚茹</t>
  </si>
  <si>
    <t>221127632630</t>
  </si>
  <si>
    <t>羊妹香</t>
  </si>
  <si>
    <t>221127632607</t>
  </si>
  <si>
    <t>王侨源</t>
  </si>
  <si>
    <t>221127632618</t>
  </si>
  <si>
    <t>王亚蕊</t>
  </si>
  <si>
    <t>221127632628</t>
  </si>
  <si>
    <t>陈秀妃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</si>
</sst>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);\(0\)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7"/>
      <name val="宋体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8"/>
      <color indexed="5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7"/>
      <name val="宋体"/>
      <charset val="134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6"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0" fillId="6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34" fillId="25" borderId="9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8" borderId="9" applyNumberFormat="false" applyAlignment="false" applyProtection="false">
      <alignment vertical="center"/>
    </xf>
    <xf numFmtId="0" fontId="39" fillId="30" borderId="0" applyNumberFormat="false" applyBorder="false" applyAlignment="false" applyProtection="false">
      <alignment vertical="center"/>
    </xf>
    <xf numFmtId="0" fontId="35" fillId="3" borderId="14" applyNumberFormat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0" fillId="11" borderId="10" applyNumberFormat="false" applyFont="false" applyAlignment="false" applyProtection="false">
      <alignment vertical="center"/>
    </xf>
    <xf numFmtId="0" fontId="15" fillId="3" borderId="7" applyNumberFormat="false" applyAlignment="false" applyProtection="false">
      <alignment vertical="center"/>
    </xf>
    <xf numFmtId="0" fontId="16" fillId="38" borderId="0" applyNumberFormat="false" applyBorder="false" applyAlignment="false" applyProtection="false">
      <alignment vertical="center"/>
    </xf>
    <xf numFmtId="0" fontId="17" fillId="29" borderId="18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8" fillId="0" borderId="0">
      <alignment vertical="center"/>
    </xf>
    <xf numFmtId="0" fontId="16" fillId="36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5" fillId="3" borderId="7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6" fillId="9" borderId="0" applyNumberFormat="false" applyBorder="false" applyAlignment="false" applyProtection="false">
      <alignment vertical="center"/>
    </xf>
    <xf numFmtId="0" fontId="37" fillId="28" borderId="17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6" fillId="0" borderId="16" applyNumberFormat="false" applyFill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37" fillId="28" borderId="17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38" fillId="0" borderId="19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40" fillId="32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41" fillId="33" borderId="20" applyNumberFormat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42" fillId="8" borderId="21" applyNumberFormat="false" applyAlignment="false" applyProtection="false">
      <alignment vertical="center"/>
    </xf>
    <xf numFmtId="0" fontId="43" fillId="0" borderId="19" applyNumberFormat="false" applyFill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1" fillId="35" borderId="0" applyNumberFormat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29" borderId="18" applyNumberFormat="false" applyFont="false" applyAlignment="false" applyProtection="false">
      <alignment vertical="center"/>
    </xf>
    <xf numFmtId="0" fontId="17" fillId="29" borderId="18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0" fillId="6" borderId="7" applyNumberFormat="false" applyAlignment="false" applyProtection="false">
      <alignment vertical="center"/>
    </xf>
    <xf numFmtId="0" fontId="20" fillId="6" borderId="7" applyNumberFormat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3" borderId="7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7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6" fillId="0" borderId="16" applyNumberFormat="false" applyFill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35" fillId="3" borderId="14" applyNumberFormat="false" applyAlignment="false" applyProtection="false">
      <alignment vertical="center"/>
    </xf>
    <xf numFmtId="0" fontId="36" fillId="0" borderId="1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35" fillId="3" borderId="14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21" fillId="0" borderId="8" applyNumberFormat="false" applyFill="false" applyAlignment="false" applyProtection="false">
      <alignment vertical="center"/>
    </xf>
    <xf numFmtId="0" fontId="37" fillId="28" borderId="17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8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/>
    <xf numFmtId="0" fontId="0" fillId="0" borderId="0" xfId="0" applyFill="true" applyAlignment="true">
      <alignment horizontal="center" vertical="center"/>
    </xf>
    <xf numFmtId="177" fontId="0" fillId="0" borderId="0" xfId="0" applyNumberFormat="true" applyFill="true" applyAlignment="true">
      <alignment horizontal="center" vertical="center"/>
    </xf>
    <xf numFmtId="178" fontId="0" fillId="0" borderId="0" xfId="0" applyNumberForma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/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NumberFormat="true" applyFont="true" applyBorder="true" applyAlignment="true">
      <alignment horizontal="center" vertical="center"/>
    </xf>
    <xf numFmtId="0" fontId="2" fillId="0" borderId="3" xfId="0" applyNumberFormat="true" applyFont="true" applyBorder="true" applyAlignment="true">
      <alignment horizontal="center" vertical="center" wrapText="true"/>
    </xf>
    <xf numFmtId="0" fontId="2" fillId="0" borderId="4" xfId="0" applyNumberFormat="true" applyFont="true" applyBorder="true" applyAlignment="true">
      <alignment horizontal="center" vertical="center" wrapText="true"/>
    </xf>
    <xf numFmtId="177" fontId="4" fillId="0" borderId="0" xfId="0" applyNumberFormat="true" applyFont="true" applyFill="true" applyBorder="true"/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178" fontId="4" fillId="0" borderId="0" xfId="0" applyNumberFormat="true" applyFont="true" applyFill="true" applyBorder="true"/>
    <xf numFmtId="178" fontId="5" fillId="0" borderId="1" xfId="0" applyNumberFormat="true" applyFont="true" applyFill="true" applyBorder="true" applyAlignment="true">
      <alignment horizontal="center" vertical="center" wrapText="true"/>
    </xf>
    <xf numFmtId="178" fontId="2" fillId="0" borderId="1" xfId="0" applyNumberFormat="true" applyFont="true" applyFill="true" applyBorder="true" applyAlignment="true">
      <alignment horizontal="center" vertical="center"/>
    </xf>
    <xf numFmtId="178" fontId="8" fillId="0" borderId="1" xfId="0" applyNumberFormat="true" applyFont="true" applyFill="true" applyBorder="true" applyAlignment="true">
      <alignment horizontal="left" vertical="center"/>
    </xf>
    <xf numFmtId="0" fontId="0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/>
    </xf>
    <xf numFmtId="0" fontId="2" fillId="0" borderId="1" xfId="0" applyNumberFormat="true" applyFont="true" applyBorder="true" applyAlignment="true" quotePrefix="true">
      <alignment horizontal="center" vertical="center" wrapText="true"/>
    </xf>
    <xf numFmtId="0" fontId="2" fillId="0" borderId="1" xfId="0" applyNumberFormat="true" applyFont="true" applyBorder="true" applyAlignment="true" quotePrefix="true">
      <alignment horizontal="center" vertical="center"/>
    </xf>
    <xf numFmtId="0" fontId="0" fillId="0" borderId="1" xfId="0" applyNumberFormat="true" applyFont="true" applyBorder="true" applyAlignment="true" quotePrefix="true">
      <alignment horizontal="center" vertical="center" wrapText="true"/>
    </xf>
  </cellXfs>
  <cellStyles count="106">
    <cellStyle name="常规" xfId="0" builtinId="0"/>
    <cellStyle name="警告文本 3" xfId="1"/>
    <cellStyle name="警告文本 2" xfId="2"/>
    <cellStyle name="汇总 3" xfId="3"/>
    <cellStyle name="好 4" xfId="4"/>
    <cellStyle name="输入 2" xfId="5"/>
    <cellStyle name="解释性文本 4" xfId="6"/>
    <cellStyle name="20% - 强调文字颜色 4" xfId="7" builtinId="42"/>
    <cellStyle name="标题 2 4" xfId="8"/>
    <cellStyle name="40% - 强调文字颜色 3" xfId="9" builtinId="39"/>
    <cellStyle name="输入" xfId="10" builtinId="20"/>
    <cellStyle name="货币" xfId="11" builtinId="4"/>
    <cellStyle name="60% - 强调文字颜色 2" xfId="12" builtinId="36"/>
    <cellStyle name="强调文字颜色 2" xfId="13" builtinId="33"/>
    <cellStyle name="60% - 强调文字颜色 1" xfId="14" builtinId="32"/>
    <cellStyle name="60% - 强调文字颜色 4" xfId="15" builtinId="44"/>
    <cellStyle name="强调文字颜色 1" xfId="16" builtinId="29"/>
    <cellStyle name="百分比" xfId="17" builtinId="5"/>
    <cellStyle name="计算" xfId="18" builtinId="22"/>
    <cellStyle name="适中" xfId="19" builtinId="28"/>
    <cellStyle name="输出 3" xfId="20"/>
    <cellStyle name="好" xfId="21" builtinId="26"/>
    <cellStyle name="60% - 强调文字颜色 3" xfId="22" builtinId="40"/>
    <cellStyle name="注释" xfId="23" builtinId="10"/>
    <cellStyle name="计算 4" xfId="24"/>
    <cellStyle name="40% - 强调文字颜色 2" xfId="25" builtinId="35"/>
    <cellStyle name="注释 4" xfId="26"/>
    <cellStyle name="解释性文本 2" xfId="27"/>
    <cellStyle name="20% - 强调文字颜色 2" xfId="28" builtinId="34"/>
    <cellStyle name="标题 4" xfId="29" builtinId="19"/>
    <cellStyle name="链接单元格" xfId="30" builtinId="24"/>
    <cellStyle name="常规 3" xfId="31"/>
    <cellStyle name="40% - 强调文字颜色 4" xfId="32" builtinId="43"/>
    <cellStyle name="链接单元格 3" xfId="33"/>
    <cellStyle name="标题" xfId="34" builtinId="15"/>
    <cellStyle name="千位分隔" xfId="35" builtinId="3"/>
    <cellStyle name="汇总 4" xfId="36"/>
    <cellStyle name="警告文本" xfId="37" builtinId="11"/>
    <cellStyle name="强调文字颜色 6" xfId="38" builtinId="49"/>
    <cellStyle name="汇总 2" xfId="39"/>
    <cellStyle name="计算 3" xfId="40"/>
    <cellStyle name="40% - 强调文字颜色 1" xfId="41" builtinId="31"/>
    <cellStyle name="常规 7" xfId="42"/>
    <cellStyle name="20% - 强调文字颜色 1" xfId="43" builtinId="30"/>
    <cellStyle name="检查单元格 3" xfId="44"/>
    <cellStyle name="标题 2 2" xfId="45"/>
    <cellStyle name="适中 2" xfId="46"/>
    <cellStyle name="标题 3" xfId="47" builtinId="18"/>
    <cellStyle name="40% - 强调文字颜色 6" xfId="48" builtinId="51"/>
    <cellStyle name="千位分隔[0]" xfId="49" builtinId="6"/>
    <cellStyle name="标题 5" xfId="50"/>
    <cellStyle name="标题 1 2" xfId="51"/>
    <cellStyle name="40% - 强调文字颜色 5" xfId="52" builtinId="47"/>
    <cellStyle name="检查单元格 4" xfId="53"/>
    <cellStyle name="标题 2 3" xfId="54"/>
    <cellStyle name="解释性文本" xfId="55" builtinId="53"/>
    <cellStyle name="20% - 强调文字颜色 5" xfId="56" builtinId="46"/>
    <cellStyle name="标题 1" xfId="57" builtinId="16"/>
    <cellStyle name="60% - 强调文字颜色 5" xfId="58" builtinId="48"/>
    <cellStyle name="差" xfId="59" builtinId="27"/>
    <cellStyle name="适中 3" xfId="60"/>
    <cellStyle name="检查单元格" xfId="61" builtinId="23"/>
    <cellStyle name="差 3" xfId="62"/>
    <cellStyle name="输出" xfId="63" builtinId="21"/>
    <cellStyle name="标题 2" xfId="64" builtinId="17"/>
    <cellStyle name="20% - 强调文字颜色 6" xfId="65" builtinId="50"/>
    <cellStyle name="60% - 强调文字颜色 6" xfId="66" builtinId="52"/>
    <cellStyle name="20% - 强调文字颜色 3" xfId="67" builtinId="38"/>
    <cellStyle name="解释性文本 3" xfId="68"/>
    <cellStyle name="注释 3" xfId="69"/>
    <cellStyle name="注释 2" xfId="70"/>
    <cellStyle name="强调文字颜色 5" xfId="71" builtinId="45"/>
    <cellStyle name="标题 3 4" xfId="72"/>
    <cellStyle name="输入 4" xfId="73"/>
    <cellStyle name="输入 3" xfId="74"/>
    <cellStyle name="适中 4" xfId="75"/>
    <cellStyle name="链接单元格 2" xfId="76"/>
    <cellStyle name="警告文本 4" xfId="77"/>
    <cellStyle name="计算 2" xfId="78"/>
    <cellStyle name="链接单元格 4" xfId="79"/>
    <cellStyle name="常规 6" xfId="80"/>
    <cellStyle name="已访问的超链接" xfId="81" builtinId="9"/>
    <cellStyle name="标题 4 3" xfId="82"/>
    <cellStyle name="标题 6" xfId="83"/>
    <cellStyle name="标题 1 3" xfId="84"/>
    <cellStyle name="好 2" xfId="85"/>
    <cellStyle name="输出 2" xfId="86"/>
    <cellStyle name="标题 1 4" xfId="87"/>
    <cellStyle name="货币[0]" xfId="88" builtinId="7"/>
    <cellStyle name="标题 7" xfId="89"/>
    <cellStyle name="好 3" xfId="90"/>
    <cellStyle name="输出 4" xfId="91"/>
    <cellStyle name="强调文字颜色 3" xfId="92" builtinId="37"/>
    <cellStyle name="标题 3 2" xfId="93"/>
    <cellStyle name="强调文字颜色 4" xfId="94" builtinId="41"/>
    <cellStyle name="标题 3 3" xfId="95"/>
    <cellStyle name="标题 4 2" xfId="96"/>
    <cellStyle name="标题 4 4" xfId="97"/>
    <cellStyle name="常规 2" xfId="98"/>
    <cellStyle name="汇总" xfId="99" builtinId="25"/>
    <cellStyle name="检查单元格 2" xfId="100"/>
    <cellStyle name="超链接" xfId="101" builtinId="8"/>
    <cellStyle name="差 2" xfId="102"/>
    <cellStyle name="差 4" xfId="103"/>
    <cellStyle name="常规 4" xfId="104"/>
    <cellStyle name="常规 5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tabSelected="1" workbookViewId="0">
      <selection activeCell="D6" sqref="D6"/>
    </sheetView>
  </sheetViews>
  <sheetFormatPr defaultColWidth="9" defaultRowHeight="47" customHeight="true"/>
  <cols>
    <col min="1" max="1" width="6.75" style="4" customWidth="true"/>
    <col min="2" max="2" width="28.125" style="4" customWidth="true"/>
    <col min="3" max="3" width="33.75" style="4" customWidth="true"/>
    <col min="4" max="4" width="14.25" style="4" customWidth="true"/>
    <col min="5" max="5" width="10.25" style="4" customWidth="true"/>
    <col min="6" max="10" width="12.625" style="5" customWidth="true"/>
    <col min="11" max="11" width="9.125" style="6" customWidth="true"/>
    <col min="12" max="12" width="10.625" style="4" customWidth="true"/>
    <col min="13" max="16384" width="9" style="4"/>
  </cols>
  <sheetData>
    <row r="1" ht="36" customHeight="true" spans="1:1">
      <c r="A1" s="4" t="s">
        <v>0</v>
      </c>
    </row>
    <row r="2" ht="36" customHeight="true" spans="1:12">
      <c r="A2" s="7" t="s">
        <v>1</v>
      </c>
      <c r="B2" s="7"/>
      <c r="C2" s="8"/>
      <c r="D2" s="8"/>
      <c r="E2" s="8"/>
      <c r="F2" s="16"/>
      <c r="G2" s="16"/>
      <c r="H2" s="16"/>
      <c r="I2" s="16"/>
      <c r="J2" s="16"/>
      <c r="K2" s="22"/>
      <c r="L2" s="8"/>
    </row>
    <row r="3" s="1" customFormat="true" ht="42" customHeight="true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7" t="s">
        <v>7</v>
      </c>
      <c r="G3" s="17" t="s">
        <v>8</v>
      </c>
      <c r="H3" s="18" t="s">
        <v>9</v>
      </c>
      <c r="I3" s="18" t="s">
        <v>10</v>
      </c>
      <c r="J3" s="17" t="s">
        <v>11</v>
      </c>
      <c r="K3" s="23" t="s">
        <v>12</v>
      </c>
      <c r="L3" s="9" t="s">
        <v>13</v>
      </c>
    </row>
    <row r="4" s="2" customFormat="true" ht="45" customHeight="true" spans="1:12">
      <c r="A4" s="10">
        <v>1</v>
      </c>
      <c r="B4" s="11" t="s">
        <v>14</v>
      </c>
      <c r="C4" s="28" t="s">
        <v>15</v>
      </c>
      <c r="D4" s="29" t="s">
        <v>16</v>
      </c>
      <c r="E4" s="29" t="s">
        <v>17</v>
      </c>
      <c r="F4" s="19">
        <v>84.82</v>
      </c>
      <c r="G4" s="19">
        <f t="shared" ref="G4:G67" si="0">F4*0.6</f>
        <v>50.892</v>
      </c>
      <c r="H4" s="20">
        <v>79.17</v>
      </c>
      <c r="I4" s="20">
        <f t="shared" ref="I4:I67" si="1">H4*0.4</f>
        <v>31.668</v>
      </c>
      <c r="J4" s="20">
        <f t="shared" ref="J4:J67" si="2">G4+I4</f>
        <v>82.56</v>
      </c>
      <c r="K4" s="24">
        <v>1</v>
      </c>
      <c r="L4" s="10"/>
    </row>
    <row r="5" s="2" customFormat="true" ht="45" customHeight="true" spans="1:12">
      <c r="A5" s="10">
        <v>2</v>
      </c>
      <c r="B5" s="14"/>
      <c r="C5" s="28" t="s">
        <v>15</v>
      </c>
      <c r="D5" s="29" t="s">
        <v>18</v>
      </c>
      <c r="E5" s="29" t="s">
        <v>19</v>
      </c>
      <c r="F5" s="19">
        <v>82.76</v>
      </c>
      <c r="G5" s="19">
        <f t="shared" si="0"/>
        <v>49.656</v>
      </c>
      <c r="H5" s="20">
        <v>71.83</v>
      </c>
      <c r="I5" s="20">
        <f t="shared" si="1"/>
        <v>28.732</v>
      </c>
      <c r="J5" s="20">
        <f t="shared" si="2"/>
        <v>78.388</v>
      </c>
      <c r="K5" s="24">
        <v>2</v>
      </c>
      <c r="L5" s="10"/>
    </row>
    <row r="6" s="2" customFormat="true" ht="45" customHeight="true" spans="1:12">
      <c r="A6" s="10">
        <v>3</v>
      </c>
      <c r="B6" s="15"/>
      <c r="C6" s="28" t="s">
        <v>15</v>
      </c>
      <c r="D6" s="29" t="s">
        <v>20</v>
      </c>
      <c r="E6" s="29" t="s">
        <v>21</v>
      </c>
      <c r="F6" s="19">
        <v>82.79</v>
      </c>
      <c r="G6" s="19">
        <f t="shared" si="0"/>
        <v>49.674</v>
      </c>
      <c r="H6" s="20">
        <v>0</v>
      </c>
      <c r="I6" s="20">
        <f t="shared" si="1"/>
        <v>0</v>
      </c>
      <c r="J6" s="20">
        <f t="shared" si="2"/>
        <v>49.674</v>
      </c>
      <c r="K6" s="24"/>
      <c r="L6" s="10" t="s">
        <v>22</v>
      </c>
    </row>
    <row r="7" s="2" customFormat="true" ht="45" customHeight="true" spans="1:12">
      <c r="A7" s="10">
        <v>4</v>
      </c>
      <c r="B7" s="11" t="s">
        <v>23</v>
      </c>
      <c r="C7" s="28" t="s">
        <v>24</v>
      </c>
      <c r="D7" s="29" t="s">
        <v>25</v>
      </c>
      <c r="E7" s="29" t="s">
        <v>26</v>
      </c>
      <c r="F7" s="19">
        <v>84.1</v>
      </c>
      <c r="G7" s="19">
        <f t="shared" si="0"/>
        <v>50.46</v>
      </c>
      <c r="H7" s="20">
        <v>74.5</v>
      </c>
      <c r="I7" s="20">
        <f t="shared" si="1"/>
        <v>29.8</v>
      </c>
      <c r="J7" s="20">
        <f t="shared" si="2"/>
        <v>80.26</v>
      </c>
      <c r="K7" s="24">
        <v>1</v>
      </c>
      <c r="L7" s="10"/>
    </row>
    <row r="8" s="2" customFormat="true" ht="45" customHeight="true" spans="1:12">
      <c r="A8" s="10">
        <v>5</v>
      </c>
      <c r="B8" s="14"/>
      <c r="C8" s="28" t="s">
        <v>24</v>
      </c>
      <c r="D8" s="29" t="s">
        <v>27</v>
      </c>
      <c r="E8" s="29" t="s">
        <v>28</v>
      </c>
      <c r="F8" s="19">
        <v>81.32</v>
      </c>
      <c r="G8" s="19">
        <f t="shared" si="0"/>
        <v>48.792</v>
      </c>
      <c r="H8" s="20">
        <v>74</v>
      </c>
      <c r="I8" s="20">
        <f t="shared" si="1"/>
        <v>29.6</v>
      </c>
      <c r="J8" s="20">
        <f t="shared" si="2"/>
        <v>78.392</v>
      </c>
      <c r="K8" s="24">
        <v>2</v>
      </c>
      <c r="L8" s="10"/>
    </row>
    <row r="9" s="2" customFormat="true" ht="45" customHeight="true" spans="1:12">
      <c r="A9" s="10">
        <v>6</v>
      </c>
      <c r="B9" s="15"/>
      <c r="C9" s="28" t="s">
        <v>24</v>
      </c>
      <c r="D9" s="29" t="s">
        <v>29</v>
      </c>
      <c r="E9" s="29" t="s">
        <v>30</v>
      </c>
      <c r="F9" s="19">
        <v>79.12</v>
      </c>
      <c r="G9" s="19">
        <f t="shared" si="0"/>
        <v>47.472</v>
      </c>
      <c r="H9" s="20">
        <v>0</v>
      </c>
      <c r="I9" s="20">
        <f t="shared" si="1"/>
        <v>0</v>
      </c>
      <c r="J9" s="20">
        <f t="shared" si="2"/>
        <v>47.472</v>
      </c>
      <c r="K9" s="24"/>
      <c r="L9" s="10" t="s">
        <v>22</v>
      </c>
    </row>
    <row r="10" s="2" customFormat="true" ht="45" customHeight="true" spans="1:12">
      <c r="A10" s="10">
        <v>7</v>
      </c>
      <c r="B10" s="11" t="s">
        <v>31</v>
      </c>
      <c r="C10" s="28" t="s">
        <v>32</v>
      </c>
      <c r="D10" s="29" t="s">
        <v>33</v>
      </c>
      <c r="E10" s="29" t="s">
        <v>34</v>
      </c>
      <c r="F10" s="19">
        <v>84.29</v>
      </c>
      <c r="G10" s="19">
        <f t="shared" si="0"/>
        <v>50.574</v>
      </c>
      <c r="H10" s="20">
        <v>74.17</v>
      </c>
      <c r="I10" s="20">
        <f t="shared" si="1"/>
        <v>29.668</v>
      </c>
      <c r="J10" s="20">
        <f t="shared" si="2"/>
        <v>80.242</v>
      </c>
      <c r="K10" s="24">
        <v>1</v>
      </c>
      <c r="L10" s="10"/>
    </row>
    <row r="11" s="2" customFormat="true" ht="45" customHeight="true" spans="1:12">
      <c r="A11" s="10">
        <v>8</v>
      </c>
      <c r="B11" s="14"/>
      <c r="C11" s="28" t="s">
        <v>32</v>
      </c>
      <c r="D11" s="29" t="s">
        <v>35</v>
      </c>
      <c r="E11" s="29" t="s">
        <v>36</v>
      </c>
      <c r="F11" s="19">
        <v>81.23</v>
      </c>
      <c r="G11" s="19">
        <f t="shared" si="0"/>
        <v>48.738</v>
      </c>
      <c r="H11" s="20">
        <v>77.33</v>
      </c>
      <c r="I11" s="20">
        <f t="shared" si="1"/>
        <v>30.932</v>
      </c>
      <c r="J11" s="20">
        <f t="shared" si="2"/>
        <v>79.67</v>
      </c>
      <c r="K11" s="24">
        <v>2</v>
      </c>
      <c r="L11" s="10"/>
    </row>
    <row r="12" s="2" customFormat="true" ht="45" customHeight="true" spans="1:12">
      <c r="A12" s="10">
        <v>9</v>
      </c>
      <c r="B12" s="14"/>
      <c r="C12" s="28" t="s">
        <v>32</v>
      </c>
      <c r="D12" s="29" t="s">
        <v>37</v>
      </c>
      <c r="E12" s="29" t="s">
        <v>38</v>
      </c>
      <c r="F12" s="19">
        <v>81.34</v>
      </c>
      <c r="G12" s="19">
        <f t="shared" si="0"/>
        <v>48.804</v>
      </c>
      <c r="H12" s="20">
        <v>74.67</v>
      </c>
      <c r="I12" s="20">
        <f t="shared" si="1"/>
        <v>29.868</v>
      </c>
      <c r="J12" s="20">
        <f t="shared" si="2"/>
        <v>78.672</v>
      </c>
      <c r="K12" s="24">
        <v>3</v>
      </c>
      <c r="L12" s="10"/>
    </row>
    <row r="13" s="2" customFormat="true" ht="45" customHeight="true" spans="1:12">
      <c r="A13" s="10">
        <v>10</v>
      </c>
      <c r="B13" s="14"/>
      <c r="C13" s="28" t="s">
        <v>32</v>
      </c>
      <c r="D13" s="29" t="s">
        <v>39</v>
      </c>
      <c r="E13" s="29" t="s">
        <v>40</v>
      </c>
      <c r="F13" s="19">
        <v>82.4</v>
      </c>
      <c r="G13" s="19">
        <f t="shared" si="0"/>
        <v>49.44</v>
      </c>
      <c r="H13" s="20">
        <v>72.83</v>
      </c>
      <c r="I13" s="20">
        <f t="shared" si="1"/>
        <v>29.132</v>
      </c>
      <c r="J13" s="20">
        <f t="shared" si="2"/>
        <v>78.572</v>
      </c>
      <c r="K13" s="24">
        <v>4</v>
      </c>
      <c r="L13" s="10"/>
    </row>
    <row r="14" s="2" customFormat="true" ht="45" customHeight="true" spans="1:12">
      <c r="A14" s="10">
        <v>11</v>
      </c>
      <c r="B14" s="14"/>
      <c r="C14" s="28" t="s">
        <v>32</v>
      </c>
      <c r="D14" s="29" t="s">
        <v>41</v>
      </c>
      <c r="E14" s="29" t="s">
        <v>19</v>
      </c>
      <c r="F14" s="19">
        <v>81.98</v>
      </c>
      <c r="G14" s="19">
        <f t="shared" si="0"/>
        <v>49.188</v>
      </c>
      <c r="H14" s="20">
        <v>71.83</v>
      </c>
      <c r="I14" s="20">
        <f t="shared" si="1"/>
        <v>28.732</v>
      </c>
      <c r="J14" s="20">
        <f t="shared" si="2"/>
        <v>77.92</v>
      </c>
      <c r="K14" s="24">
        <v>5</v>
      </c>
      <c r="L14" s="10"/>
    </row>
    <row r="15" s="2" customFormat="true" ht="45" customHeight="true" spans="1:12">
      <c r="A15" s="10">
        <v>12</v>
      </c>
      <c r="B15" s="14"/>
      <c r="C15" s="28" t="s">
        <v>32</v>
      </c>
      <c r="D15" s="29" t="s">
        <v>42</v>
      </c>
      <c r="E15" s="29" t="s">
        <v>43</v>
      </c>
      <c r="F15" s="19">
        <v>83.56</v>
      </c>
      <c r="G15" s="19">
        <f t="shared" si="0"/>
        <v>50.136</v>
      </c>
      <c r="H15" s="20">
        <v>69.33</v>
      </c>
      <c r="I15" s="20">
        <f t="shared" si="1"/>
        <v>27.732</v>
      </c>
      <c r="J15" s="20">
        <f t="shared" si="2"/>
        <v>77.868</v>
      </c>
      <c r="K15" s="24">
        <v>6</v>
      </c>
      <c r="L15" s="10"/>
    </row>
    <row r="16" s="2" customFormat="true" ht="45" customHeight="true" spans="1:12">
      <c r="A16" s="10">
        <v>13</v>
      </c>
      <c r="B16" s="15"/>
      <c r="C16" s="28" t="s">
        <v>32</v>
      </c>
      <c r="D16" s="29" t="s">
        <v>44</v>
      </c>
      <c r="E16" s="29" t="s">
        <v>45</v>
      </c>
      <c r="F16" s="19">
        <v>81.23</v>
      </c>
      <c r="G16" s="19">
        <f t="shared" si="0"/>
        <v>48.738</v>
      </c>
      <c r="H16" s="20">
        <v>67.67</v>
      </c>
      <c r="I16" s="20">
        <f t="shared" si="1"/>
        <v>27.068</v>
      </c>
      <c r="J16" s="20">
        <f t="shared" si="2"/>
        <v>75.806</v>
      </c>
      <c r="K16" s="24">
        <v>7</v>
      </c>
      <c r="L16" s="10"/>
    </row>
    <row r="17" s="2" customFormat="true" ht="45" customHeight="true" spans="1:12">
      <c r="A17" s="10">
        <v>14</v>
      </c>
      <c r="B17" s="11" t="s">
        <v>46</v>
      </c>
      <c r="C17" s="28" t="s">
        <v>47</v>
      </c>
      <c r="D17" s="29" t="s">
        <v>48</v>
      </c>
      <c r="E17" s="29" t="s">
        <v>49</v>
      </c>
      <c r="F17" s="19">
        <v>80.73</v>
      </c>
      <c r="G17" s="19">
        <f t="shared" si="0"/>
        <v>48.438</v>
      </c>
      <c r="H17" s="20">
        <v>70.83</v>
      </c>
      <c r="I17" s="20">
        <f t="shared" si="1"/>
        <v>28.332</v>
      </c>
      <c r="J17" s="20">
        <f t="shared" si="2"/>
        <v>76.77</v>
      </c>
      <c r="K17" s="24">
        <v>1</v>
      </c>
      <c r="L17" s="10"/>
    </row>
    <row r="18" s="2" customFormat="true" ht="45" customHeight="true" spans="1:12">
      <c r="A18" s="10">
        <v>15</v>
      </c>
      <c r="B18" s="14"/>
      <c r="C18" s="28" t="s">
        <v>47</v>
      </c>
      <c r="D18" s="29" t="s">
        <v>50</v>
      </c>
      <c r="E18" s="29" t="s">
        <v>51</v>
      </c>
      <c r="F18" s="19">
        <v>79.98</v>
      </c>
      <c r="G18" s="19">
        <f t="shared" si="0"/>
        <v>47.988</v>
      </c>
      <c r="H18" s="20">
        <v>71.83</v>
      </c>
      <c r="I18" s="20">
        <f t="shared" si="1"/>
        <v>28.732</v>
      </c>
      <c r="J18" s="20">
        <f t="shared" si="2"/>
        <v>76.72</v>
      </c>
      <c r="K18" s="24">
        <v>2</v>
      </c>
      <c r="L18" s="10"/>
    </row>
    <row r="19" s="2" customFormat="true" ht="45" customHeight="true" spans="1:12">
      <c r="A19" s="10">
        <v>16</v>
      </c>
      <c r="B19" s="14"/>
      <c r="C19" s="28" t="s">
        <v>47</v>
      </c>
      <c r="D19" s="29" t="s">
        <v>52</v>
      </c>
      <c r="E19" s="29" t="s">
        <v>53</v>
      </c>
      <c r="F19" s="19">
        <v>74.5</v>
      </c>
      <c r="G19" s="19">
        <f t="shared" si="0"/>
        <v>44.7</v>
      </c>
      <c r="H19" s="20">
        <v>69.83</v>
      </c>
      <c r="I19" s="20">
        <f t="shared" si="1"/>
        <v>27.932</v>
      </c>
      <c r="J19" s="20">
        <f t="shared" si="2"/>
        <v>72.632</v>
      </c>
      <c r="K19" s="24">
        <v>3</v>
      </c>
      <c r="L19" s="10"/>
    </row>
    <row r="20" s="2" customFormat="true" ht="45" customHeight="true" spans="1:12">
      <c r="A20" s="10">
        <v>17</v>
      </c>
      <c r="B20" s="14"/>
      <c r="C20" s="28" t="s">
        <v>47</v>
      </c>
      <c r="D20" s="29" t="s">
        <v>54</v>
      </c>
      <c r="E20" s="29" t="s">
        <v>55</v>
      </c>
      <c r="F20" s="19">
        <v>74.05</v>
      </c>
      <c r="G20" s="19">
        <f t="shared" si="0"/>
        <v>44.43</v>
      </c>
      <c r="H20" s="20">
        <v>69</v>
      </c>
      <c r="I20" s="20">
        <f t="shared" si="1"/>
        <v>27.6</v>
      </c>
      <c r="J20" s="20">
        <f t="shared" si="2"/>
        <v>72.03</v>
      </c>
      <c r="K20" s="24">
        <v>4</v>
      </c>
      <c r="L20" s="10"/>
    </row>
    <row r="21" s="3" customFormat="true" ht="45" customHeight="true" spans="1:12">
      <c r="A21" s="10">
        <v>18</v>
      </c>
      <c r="B21" s="14"/>
      <c r="C21" s="28" t="s">
        <v>47</v>
      </c>
      <c r="D21" s="29" t="s">
        <v>56</v>
      </c>
      <c r="E21" s="29" t="s">
        <v>57</v>
      </c>
      <c r="F21" s="19">
        <v>77.98</v>
      </c>
      <c r="G21" s="19">
        <f t="shared" si="0"/>
        <v>46.788</v>
      </c>
      <c r="H21" s="20">
        <v>0</v>
      </c>
      <c r="I21" s="20">
        <f t="shared" si="1"/>
        <v>0</v>
      </c>
      <c r="J21" s="20">
        <f t="shared" si="2"/>
        <v>46.788</v>
      </c>
      <c r="K21" s="24"/>
      <c r="L21" s="10" t="s">
        <v>22</v>
      </c>
    </row>
    <row r="22" s="3" customFormat="true" ht="45" customHeight="true" spans="1:12">
      <c r="A22" s="10">
        <v>19</v>
      </c>
      <c r="B22" s="15"/>
      <c r="C22" s="28" t="s">
        <v>47</v>
      </c>
      <c r="D22" s="29" t="s">
        <v>58</v>
      </c>
      <c r="E22" s="29" t="s">
        <v>59</v>
      </c>
      <c r="F22" s="19">
        <v>75.61</v>
      </c>
      <c r="G22" s="19">
        <f t="shared" si="0"/>
        <v>45.366</v>
      </c>
      <c r="H22" s="20">
        <v>0</v>
      </c>
      <c r="I22" s="20">
        <f t="shared" si="1"/>
        <v>0</v>
      </c>
      <c r="J22" s="20">
        <f t="shared" si="2"/>
        <v>45.366</v>
      </c>
      <c r="K22" s="24"/>
      <c r="L22" s="10" t="s">
        <v>22</v>
      </c>
    </row>
    <row r="23" s="3" customFormat="true" ht="45" customHeight="true" spans="1:12">
      <c r="A23" s="10">
        <v>20</v>
      </c>
      <c r="B23" s="11" t="s">
        <v>60</v>
      </c>
      <c r="C23" s="28" t="s">
        <v>61</v>
      </c>
      <c r="D23" s="29" t="s">
        <v>62</v>
      </c>
      <c r="E23" s="29" t="s">
        <v>63</v>
      </c>
      <c r="F23" s="19">
        <v>81.65</v>
      </c>
      <c r="G23" s="19">
        <f t="shared" si="0"/>
        <v>48.99</v>
      </c>
      <c r="H23" s="20">
        <v>73.67</v>
      </c>
      <c r="I23" s="20">
        <f t="shared" si="1"/>
        <v>29.468</v>
      </c>
      <c r="J23" s="20">
        <f t="shared" si="2"/>
        <v>78.458</v>
      </c>
      <c r="K23" s="24">
        <v>1</v>
      </c>
      <c r="L23" s="10"/>
    </row>
    <row r="24" s="3" customFormat="true" ht="45" customHeight="true" spans="1:12">
      <c r="A24" s="10">
        <v>21</v>
      </c>
      <c r="B24" s="14"/>
      <c r="C24" s="28" t="s">
        <v>61</v>
      </c>
      <c r="D24" s="29" t="s">
        <v>64</v>
      </c>
      <c r="E24" s="29" t="s">
        <v>65</v>
      </c>
      <c r="F24" s="19">
        <v>81.15</v>
      </c>
      <c r="G24" s="19">
        <f t="shared" si="0"/>
        <v>48.69</v>
      </c>
      <c r="H24" s="20">
        <v>69.67</v>
      </c>
      <c r="I24" s="20">
        <f t="shared" si="1"/>
        <v>27.868</v>
      </c>
      <c r="J24" s="20">
        <f t="shared" si="2"/>
        <v>76.558</v>
      </c>
      <c r="K24" s="24">
        <v>2</v>
      </c>
      <c r="L24" s="10"/>
    </row>
    <row r="25" s="3" customFormat="true" ht="45" customHeight="true" spans="1:12">
      <c r="A25" s="10">
        <v>22</v>
      </c>
      <c r="B25" s="15"/>
      <c r="C25" s="28" t="s">
        <v>61</v>
      </c>
      <c r="D25" s="29" t="s">
        <v>66</v>
      </c>
      <c r="E25" s="29" t="s">
        <v>67</v>
      </c>
      <c r="F25" s="19">
        <v>81.32</v>
      </c>
      <c r="G25" s="19">
        <f t="shared" si="0"/>
        <v>48.792</v>
      </c>
      <c r="H25" s="20">
        <v>0</v>
      </c>
      <c r="I25" s="20">
        <f t="shared" si="1"/>
        <v>0</v>
      </c>
      <c r="J25" s="20">
        <f t="shared" si="2"/>
        <v>48.792</v>
      </c>
      <c r="K25" s="25"/>
      <c r="L25" s="10" t="s">
        <v>22</v>
      </c>
    </row>
    <row r="26" s="3" customFormat="true" ht="45" customHeight="true" spans="1:12">
      <c r="A26" s="10">
        <v>23</v>
      </c>
      <c r="B26" s="11" t="s">
        <v>68</v>
      </c>
      <c r="C26" s="28" t="s">
        <v>69</v>
      </c>
      <c r="D26" s="29" t="s">
        <v>70</v>
      </c>
      <c r="E26" s="29" t="s">
        <v>71</v>
      </c>
      <c r="F26" s="19">
        <v>81.15</v>
      </c>
      <c r="G26" s="19">
        <f t="shared" si="0"/>
        <v>48.69</v>
      </c>
      <c r="H26" s="20">
        <v>67.83</v>
      </c>
      <c r="I26" s="20">
        <f t="shared" si="1"/>
        <v>27.132</v>
      </c>
      <c r="J26" s="20">
        <f t="shared" si="2"/>
        <v>75.822</v>
      </c>
      <c r="K26" s="24">
        <v>1</v>
      </c>
      <c r="L26" s="10"/>
    </row>
    <row r="27" s="3" customFormat="true" ht="45" customHeight="true" spans="1:12">
      <c r="A27" s="10">
        <v>24</v>
      </c>
      <c r="B27" s="14"/>
      <c r="C27" s="28" t="s">
        <v>69</v>
      </c>
      <c r="D27" s="29" t="s">
        <v>72</v>
      </c>
      <c r="E27" s="29" t="s">
        <v>73</v>
      </c>
      <c r="F27" s="19">
        <v>77.67</v>
      </c>
      <c r="G27" s="19">
        <f t="shared" si="0"/>
        <v>46.602</v>
      </c>
      <c r="H27" s="20">
        <v>71.5</v>
      </c>
      <c r="I27" s="20">
        <f t="shared" si="1"/>
        <v>28.6</v>
      </c>
      <c r="J27" s="20">
        <f t="shared" si="2"/>
        <v>75.202</v>
      </c>
      <c r="K27" s="24">
        <v>2</v>
      </c>
      <c r="L27" s="10"/>
    </row>
    <row r="28" s="3" customFormat="true" ht="45" customHeight="true" spans="1:12">
      <c r="A28" s="10">
        <v>25</v>
      </c>
      <c r="B28" s="15"/>
      <c r="C28" s="28" t="s">
        <v>69</v>
      </c>
      <c r="D28" s="29" t="s">
        <v>74</v>
      </c>
      <c r="E28" s="29" t="s">
        <v>75</v>
      </c>
      <c r="F28" s="19">
        <v>76.06</v>
      </c>
      <c r="G28" s="19">
        <f t="shared" si="0"/>
        <v>45.636</v>
      </c>
      <c r="H28" s="20">
        <v>70.17</v>
      </c>
      <c r="I28" s="20">
        <f t="shared" si="1"/>
        <v>28.068</v>
      </c>
      <c r="J28" s="20">
        <f t="shared" si="2"/>
        <v>73.704</v>
      </c>
      <c r="K28" s="24">
        <v>3</v>
      </c>
      <c r="L28" s="10"/>
    </row>
    <row r="29" s="3" customFormat="true" ht="45" customHeight="true" spans="1:12">
      <c r="A29" s="10">
        <v>26</v>
      </c>
      <c r="B29" s="11" t="s">
        <v>76</v>
      </c>
      <c r="C29" s="28" t="s">
        <v>77</v>
      </c>
      <c r="D29" s="29" t="s">
        <v>78</v>
      </c>
      <c r="E29" s="29" t="s">
        <v>79</v>
      </c>
      <c r="F29" s="19">
        <v>82.76</v>
      </c>
      <c r="G29" s="19">
        <f t="shared" si="0"/>
        <v>49.656</v>
      </c>
      <c r="H29" s="20">
        <v>70.83</v>
      </c>
      <c r="I29" s="20">
        <f t="shared" si="1"/>
        <v>28.332</v>
      </c>
      <c r="J29" s="20">
        <f t="shared" si="2"/>
        <v>77.988</v>
      </c>
      <c r="K29" s="24">
        <v>1</v>
      </c>
      <c r="L29" s="10"/>
    </row>
    <row r="30" s="3" customFormat="true" ht="45" customHeight="true" spans="1:12">
      <c r="A30" s="10">
        <v>27</v>
      </c>
      <c r="B30" s="14"/>
      <c r="C30" s="28" t="s">
        <v>77</v>
      </c>
      <c r="D30" s="29" t="s">
        <v>80</v>
      </c>
      <c r="E30" s="29" t="s">
        <v>81</v>
      </c>
      <c r="F30" s="19">
        <v>81.87</v>
      </c>
      <c r="G30" s="19">
        <f t="shared" si="0"/>
        <v>49.122</v>
      </c>
      <c r="H30" s="20">
        <v>69.5</v>
      </c>
      <c r="I30" s="20">
        <f t="shared" si="1"/>
        <v>27.8</v>
      </c>
      <c r="J30" s="20">
        <f t="shared" si="2"/>
        <v>76.922</v>
      </c>
      <c r="K30" s="24">
        <v>2</v>
      </c>
      <c r="L30" s="10"/>
    </row>
    <row r="31" s="3" customFormat="true" ht="45" customHeight="true" spans="1:12">
      <c r="A31" s="10">
        <v>28</v>
      </c>
      <c r="B31" s="15"/>
      <c r="C31" s="28" t="s">
        <v>77</v>
      </c>
      <c r="D31" s="29" t="s">
        <v>82</v>
      </c>
      <c r="E31" s="29" t="s">
        <v>83</v>
      </c>
      <c r="F31" s="19">
        <v>82.26</v>
      </c>
      <c r="G31" s="19">
        <f t="shared" si="0"/>
        <v>49.356</v>
      </c>
      <c r="H31" s="20">
        <v>67.67</v>
      </c>
      <c r="I31" s="20">
        <f t="shared" si="1"/>
        <v>27.068</v>
      </c>
      <c r="J31" s="20">
        <f t="shared" si="2"/>
        <v>76.424</v>
      </c>
      <c r="K31" s="24">
        <v>3</v>
      </c>
      <c r="L31" s="10"/>
    </row>
    <row r="32" s="3" customFormat="true" ht="45" customHeight="true" spans="1:12">
      <c r="A32" s="10">
        <v>29</v>
      </c>
      <c r="B32" s="11" t="s">
        <v>84</v>
      </c>
      <c r="C32" s="28" t="s">
        <v>85</v>
      </c>
      <c r="D32" s="29" t="s">
        <v>86</v>
      </c>
      <c r="E32" s="29" t="s">
        <v>87</v>
      </c>
      <c r="F32" s="21">
        <v>84.82</v>
      </c>
      <c r="G32" s="19">
        <f t="shared" si="0"/>
        <v>50.892</v>
      </c>
      <c r="H32" s="20">
        <v>75.83</v>
      </c>
      <c r="I32" s="20">
        <f t="shared" si="1"/>
        <v>30.332</v>
      </c>
      <c r="J32" s="20">
        <f t="shared" si="2"/>
        <v>81.224</v>
      </c>
      <c r="K32" s="24">
        <v>1</v>
      </c>
      <c r="L32" s="10"/>
    </row>
    <row r="33" s="3" customFormat="true" ht="45" customHeight="true" spans="1:12">
      <c r="A33" s="10">
        <v>30</v>
      </c>
      <c r="B33" s="14"/>
      <c r="C33" s="28" t="s">
        <v>85</v>
      </c>
      <c r="D33" s="29" t="s">
        <v>88</v>
      </c>
      <c r="E33" s="29" t="s">
        <v>89</v>
      </c>
      <c r="F33" s="19">
        <v>82.4</v>
      </c>
      <c r="G33" s="19">
        <f t="shared" si="0"/>
        <v>49.44</v>
      </c>
      <c r="H33" s="20">
        <v>73.5</v>
      </c>
      <c r="I33" s="20">
        <f t="shared" si="1"/>
        <v>29.4</v>
      </c>
      <c r="J33" s="20">
        <f t="shared" si="2"/>
        <v>78.84</v>
      </c>
      <c r="K33" s="24">
        <v>2</v>
      </c>
      <c r="L33" s="10"/>
    </row>
    <row r="34" s="3" customFormat="true" ht="45" customHeight="true" spans="1:12">
      <c r="A34" s="10">
        <v>31</v>
      </c>
      <c r="B34" s="14"/>
      <c r="C34" s="28" t="s">
        <v>85</v>
      </c>
      <c r="D34" s="29" t="s">
        <v>90</v>
      </c>
      <c r="E34" s="29" t="s">
        <v>91</v>
      </c>
      <c r="F34" s="19">
        <v>80.98</v>
      </c>
      <c r="G34" s="19">
        <f t="shared" si="0"/>
        <v>48.588</v>
      </c>
      <c r="H34" s="20">
        <v>72.67</v>
      </c>
      <c r="I34" s="20">
        <f t="shared" si="1"/>
        <v>29.068</v>
      </c>
      <c r="J34" s="20">
        <f t="shared" si="2"/>
        <v>77.656</v>
      </c>
      <c r="K34" s="24">
        <v>3</v>
      </c>
      <c r="L34" s="10"/>
    </row>
    <row r="35" s="3" customFormat="true" ht="45" customHeight="true" spans="1:12">
      <c r="A35" s="10">
        <v>32</v>
      </c>
      <c r="B35" s="14"/>
      <c r="C35" s="28" t="s">
        <v>85</v>
      </c>
      <c r="D35" s="29" t="s">
        <v>92</v>
      </c>
      <c r="E35" s="29" t="s">
        <v>93</v>
      </c>
      <c r="F35" s="19">
        <v>82.18</v>
      </c>
      <c r="G35" s="19">
        <f t="shared" si="0"/>
        <v>49.308</v>
      </c>
      <c r="H35" s="20">
        <v>67.67</v>
      </c>
      <c r="I35" s="20">
        <f t="shared" si="1"/>
        <v>27.068</v>
      </c>
      <c r="J35" s="20">
        <f t="shared" si="2"/>
        <v>76.376</v>
      </c>
      <c r="K35" s="24">
        <v>4</v>
      </c>
      <c r="L35" s="10"/>
    </row>
    <row r="36" s="3" customFormat="true" ht="45" customHeight="true" spans="1:12">
      <c r="A36" s="10">
        <v>33</v>
      </c>
      <c r="B36" s="14"/>
      <c r="C36" s="28" t="s">
        <v>85</v>
      </c>
      <c r="D36" s="29" t="s">
        <v>94</v>
      </c>
      <c r="E36" s="29" t="s">
        <v>95</v>
      </c>
      <c r="F36" s="19">
        <v>80.65</v>
      </c>
      <c r="G36" s="19">
        <f t="shared" si="0"/>
        <v>48.39</v>
      </c>
      <c r="H36" s="20">
        <v>69.17</v>
      </c>
      <c r="I36" s="20">
        <f t="shared" si="1"/>
        <v>27.668</v>
      </c>
      <c r="J36" s="20">
        <f t="shared" si="2"/>
        <v>76.058</v>
      </c>
      <c r="K36" s="24">
        <v>5</v>
      </c>
      <c r="L36" s="10"/>
    </row>
    <row r="37" s="3" customFormat="true" ht="45" customHeight="true" spans="1:12">
      <c r="A37" s="10">
        <v>34</v>
      </c>
      <c r="B37" s="15"/>
      <c r="C37" s="28" t="s">
        <v>85</v>
      </c>
      <c r="D37" s="29" t="s">
        <v>96</v>
      </c>
      <c r="E37" s="29" t="s">
        <v>97</v>
      </c>
      <c r="F37" s="19">
        <v>79.73</v>
      </c>
      <c r="G37" s="19">
        <f t="shared" si="0"/>
        <v>47.838</v>
      </c>
      <c r="H37" s="20">
        <v>0</v>
      </c>
      <c r="I37" s="20">
        <f t="shared" si="1"/>
        <v>0</v>
      </c>
      <c r="J37" s="20">
        <f t="shared" si="2"/>
        <v>47.838</v>
      </c>
      <c r="K37" s="25"/>
      <c r="L37" s="10" t="s">
        <v>22</v>
      </c>
    </row>
    <row r="38" s="3" customFormat="true" ht="45" customHeight="true" spans="1:12">
      <c r="A38" s="10">
        <v>35</v>
      </c>
      <c r="B38" s="11" t="s">
        <v>98</v>
      </c>
      <c r="C38" s="28" t="s">
        <v>99</v>
      </c>
      <c r="D38" s="29" t="s">
        <v>100</v>
      </c>
      <c r="E38" s="29" t="s">
        <v>101</v>
      </c>
      <c r="F38" s="19">
        <v>84.48</v>
      </c>
      <c r="G38" s="19">
        <f t="shared" si="0"/>
        <v>50.688</v>
      </c>
      <c r="H38" s="20">
        <v>78.33</v>
      </c>
      <c r="I38" s="20">
        <f t="shared" si="1"/>
        <v>31.332</v>
      </c>
      <c r="J38" s="20">
        <f t="shared" si="2"/>
        <v>82.02</v>
      </c>
      <c r="K38" s="24">
        <v>1</v>
      </c>
      <c r="L38" s="10"/>
    </row>
    <row r="39" s="3" customFormat="true" ht="45" customHeight="true" spans="1:12">
      <c r="A39" s="10">
        <v>36</v>
      </c>
      <c r="B39" s="14"/>
      <c r="C39" s="28" t="s">
        <v>99</v>
      </c>
      <c r="D39" s="29" t="s">
        <v>102</v>
      </c>
      <c r="E39" s="29" t="s">
        <v>103</v>
      </c>
      <c r="F39" s="19">
        <v>82.9</v>
      </c>
      <c r="G39" s="19">
        <f t="shared" si="0"/>
        <v>49.74</v>
      </c>
      <c r="H39" s="20">
        <v>0</v>
      </c>
      <c r="I39" s="20">
        <f t="shared" si="1"/>
        <v>0</v>
      </c>
      <c r="J39" s="20">
        <f t="shared" si="2"/>
        <v>49.74</v>
      </c>
      <c r="K39" s="25"/>
      <c r="L39" s="10" t="s">
        <v>22</v>
      </c>
    </row>
    <row r="40" s="3" customFormat="true" ht="45" customHeight="true" spans="1:12">
      <c r="A40" s="10">
        <v>37</v>
      </c>
      <c r="B40" s="14"/>
      <c r="C40" s="28" t="s">
        <v>99</v>
      </c>
      <c r="D40" s="29" t="s">
        <v>104</v>
      </c>
      <c r="E40" s="29" t="s">
        <v>105</v>
      </c>
      <c r="F40" s="19">
        <v>82.82</v>
      </c>
      <c r="G40" s="19">
        <f t="shared" si="0"/>
        <v>49.692</v>
      </c>
      <c r="H40" s="20">
        <v>0</v>
      </c>
      <c r="I40" s="20">
        <f t="shared" si="1"/>
        <v>0</v>
      </c>
      <c r="J40" s="20">
        <f t="shared" si="2"/>
        <v>49.692</v>
      </c>
      <c r="K40" s="25"/>
      <c r="L40" s="10" t="s">
        <v>22</v>
      </c>
    </row>
    <row r="41" s="3" customFormat="true" ht="45" customHeight="true" spans="1:12">
      <c r="A41" s="10">
        <v>38</v>
      </c>
      <c r="B41" s="14"/>
      <c r="C41" s="28" t="s">
        <v>106</v>
      </c>
      <c r="D41" s="29" t="s">
        <v>107</v>
      </c>
      <c r="E41" s="29" t="s">
        <v>108</v>
      </c>
      <c r="F41" s="19">
        <v>79.51</v>
      </c>
      <c r="G41" s="19">
        <f t="shared" si="0"/>
        <v>47.706</v>
      </c>
      <c r="H41" s="20">
        <v>77</v>
      </c>
      <c r="I41" s="20">
        <f t="shared" si="1"/>
        <v>30.8</v>
      </c>
      <c r="J41" s="20">
        <f t="shared" si="2"/>
        <v>78.506</v>
      </c>
      <c r="K41" s="24">
        <v>1</v>
      </c>
      <c r="L41" s="10"/>
    </row>
    <row r="42" s="3" customFormat="true" ht="45" customHeight="true" spans="1:12">
      <c r="A42" s="10">
        <v>39</v>
      </c>
      <c r="B42" s="14"/>
      <c r="C42" s="28" t="s">
        <v>106</v>
      </c>
      <c r="D42" s="29" t="s">
        <v>109</v>
      </c>
      <c r="E42" s="29" t="s">
        <v>110</v>
      </c>
      <c r="F42" s="19">
        <v>81.01</v>
      </c>
      <c r="G42" s="19">
        <f t="shared" si="0"/>
        <v>48.606</v>
      </c>
      <c r="H42" s="20">
        <v>72</v>
      </c>
      <c r="I42" s="20">
        <f t="shared" si="1"/>
        <v>28.8</v>
      </c>
      <c r="J42" s="20">
        <f t="shared" si="2"/>
        <v>77.406</v>
      </c>
      <c r="K42" s="24">
        <v>2</v>
      </c>
      <c r="L42" s="10"/>
    </row>
    <row r="43" s="3" customFormat="true" ht="45" customHeight="true" spans="1:12">
      <c r="A43" s="10">
        <v>40</v>
      </c>
      <c r="B43" s="15"/>
      <c r="C43" s="28" t="s">
        <v>106</v>
      </c>
      <c r="D43" s="29" t="s">
        <v>111</v>
      </c>
      <c r="E43" s="29" t="s">
        <v>112</v>
      </c>
      <c r="F43" s="19">
        <v>80.15</v>
      </c>
      <c r="G43" s="19">
        <f t="shared" si="0"/>
        <v>48.09</v>
      </c>
      <c r="H43" s="20">
        <v>72</v>
      </c>
      <c r="I43" s="20">
        <f t="shared" si="1"/>
        <v>28.8</v>
      </c>
      <c r="J43" s="20">
        <f t="shared" si="2"/>
        <v>76.89</v>
      </c>
      <c r="K43" s="24">
        <v>3</v>
      </c>
      <c r="L43" s="10"/>
    </row>
    <row r="44" s="3" customFormat="true" ht="45" customHeight="true" spans="1:12">
      <c r="A44" s="10">
        <v>41</v>
      </c>
      <c r="B44" s="11" t="s">
        <v>113</v>
      </c>
      <c r="C44" s="28" t="s">
        <v>114</v>
      </c>
      <c r="D44" s="29" t="s">
        <v>115</v>
      </c>
      <c r="E44" s="29" t="s">
        <v>116</v>
      </c>
      <c r="F44" s="19">
        <v>84.43</v>
      </c>
      <c r="G44" s="19">
        <f t="shared" si="0"/>
        <v>50.658</v>
      </c>
      <c r="H44" s="20">
        <v>81</v>
      </c>
      <c r="I44" s="20">
        <f t="shared" si="1"/>
        <v>32.4</v>
      </c>
      <c r="J44" s="20">
        <f t="shared" si="2"/>
        <v>83.058</v>
      </c>
      <c r="K44" s="24">
        <v>1</v>
      </c>
      <c r="L44" s="10"/>
    </row>
    <row r="45" s="3" customFormat="true" ht="45" customHeight="true" spans="1:12">
      <c r="A45" s="10">
        <v>42</v>
      </c>
      <c r="B45" s="14"/>
      <c r="C45" s="28" t="s">
        <v>114</v>
      </c>
      <c r="D45" s="29" t="s">
        <v>117</v>
      </c>
      <c r="E45" s="29" t="s">
        <v>118</v>
      </c>
      <c r="F45" s="19">
        <v>83.43</v>
      </c>
      <c r="G45" s="19">
        <f t="shared" si="0"/>
        <v>50.058</v>
      </c>
      <c r="H45" s="20">
        <v>80</v>
      </c>
      <c r="I45" s="20">
        <f t="shared" si="1"/>
        <v>32</v>
      </c>
      <c r="J45" s="20">
        <f t="shared" si="2"/>
        <v>82.058</v>
      </c>
      <c r="K45" s="24">
        <v>2</v>
      </c>
      <c r="L45" s="10"/>
    </row>
    <row r="46" s="3" customFormat="true" ht="45" customHeight="true" spans="1:12">
      <c r="A46" s="10">
        <v>43</v>
      </c>
      <c r="B46" s="14"/>
      <c r="C46" s="28" t="s">
        <v>114</v>
      </c>
      <c r="D46" s="29" t="s">
        <v>119</v>
      </c>
      <c r="E46" s="29" t="s">
        <v>120</v>
      </c>
      <c r="F46" s="19">
        <v>85.04</v>
      </c>
      <c r="G46" s="19">
        <f t="shared" si="0"/>
        <v>51.024</v>
      </c>
      <c r="H46" s="20">
        <v>74.5</v>
      </c>
      <c r="I46" s="20">
        <f t="shared" si="1"/>
        <v>29.8</v>
      </c>
      <c r="J46" s="20">
        <f t="shared" si="2"/>
        <v>80.824</v>
      </c>
      <c r="K46" s="24">
        <v>3</v>
      </c>
      <c r="L46" s="10"/>
    </row>
    <row r="47" s="3" customFormat="true" ht="45" customHeight="true" spans="1:12">
      <c r="A47" s="10">
        <v>44</v>
      </c>
      <c r="B47" s="14"/>
      <c r="C47" s="28" t="s">
        <v>114</v>
      </c>
      <c r="D47" s="29" t="s">
        <v>121</v>
      </c>
      <c r="E47" s="29" t="s">
        <v>122</v>
      </c>
      <c r="F47" s="19">
        <v>83.93</v>
      </c>
      <c r="G47" s="19">
        <f t="shared" si="0"/>
        <v>50.358</v>
      </c>
      <c r="H47" s="20">
        <v>74.5</v>
      </c>
      <c r="I47" s="20">
        <f t="shared" si="1"/>
        <v>29.8</v>
      </c>
      <c r="J47" s="20">
        <f t="shared" si="2"/>
        <v>80.158</v>
      </c>
      <c r="K47" s="24">
        <v>4</v>
      </c>
      <c r="L47" s="10"/>
    </row>
    <row r="48" s="3" customFormat="true" ht="45" customHeight="true" spans="1:12">
      <c r="A48" s="10">
        <v>45</v>
      </c>
      <c r="B48" s="14"/>
      <c r="C48" s="28" t="s">
        <v>114</v>
      </c>
      <c r="D48" s="29" t="s">
        <v>123</v>
      </c>
      <c r="E48" s="29" t="s">
        <v>124</v>
      </c>
      <c r="F48" s="19">
        <v>83.68</v>
      </c>
      <c r="G48" s="19">
        <f t="shared" si="0"/>
        <v>50.208</v>
      </c>
      <c r="H48" s="20">
        <v>69.67</v>
      </c>
      <c r="I48" s="20">
        <f t="shared" si="1"/>
        <v>27.868</v>
      </c>
      <c r="J48" s="20">
        <f t="shared" si="2"/>
        <v>78.076</v>
      </c>
      <c r="K48" s="24">
        <v>5</v>
      </c>
      <c r="L48" s="10"/>
    </row>
    <row r="49" s="3" customFormat="true" ht="45" customHeight="true" spans="1:12">
      <c r="A49" s="10">
        <v>46</v>
      </c>
      <c r="B49" s="15"/>
      <c r="C49" s="28" t="s">
        <v>114</v>
      </c>
      <c r="D49" s="29" t="s">
        <v>125</v>
      </c>
      <c r="E49" s="29" t="s">
        <v>126</v>
      </c>
      <c r="F49" s="19">
        <v>84.1</v>
      </c>
      <c r="G49" s="19">
        <f t="shared" si="0"/>
        <v>50.46</v>
      </c>
      <c r="H49" s="20">
        <v>0</v>
      </c>
      <c r="I49" s="20">
        <f t="shared" si="1"/>
        <v>0</v>
      </c>
      <c r="J49" s="20">
        <f t="shared" si="2"/>
        <v>50.46</v>
      </c>
      <c r="K49" s="25"/>
      <c r="L49" s="10" t="s">
        <v>22</v>
      </c>
    </row>
    <row r="50" s="3" customFormat="true" ht="45" customHeight="true" spans="1:12">
      <c r="A50" s="10">
        <v>47</v>
      </c>
      <c r="B50" s="11" t="s">
        <v>127</v>
      </c>
      <c r="C50" s="28" t="s">
        <v>128</v>
      </c>
      <c r="D50" s="29" t="s">
        <v>129</v>
      </c>
      <c r="E50" s="29" t="s">
        <v>130</v>
      </c>
      <c r="F50" s="19">
        <v>85.32</v>
      </c>
      <c r="G50" s="19">
        <f t="shared" si="0"/>
        <v>51.192</v>
      </c>
      <c r="H50" s="20">
        <v>73.33</v>
      </c>
      <c r="I50" s="20">
        <f t="shared" si="1"/>
        <v>29.332</v>
      </c>
      <c r="J50" s="20">
        <f t="shared" si="2"/>
        <v>80.524</v>
      </c>
      <c r="K50" s="24">
        <v>1</v>
      </c>
      <c r="L50" s="10"/>
    </row>
    <row r="51" s="3" customFormat="true" ht="45" customHeight="true" spans="1:12">
      <c r="A51" s="10">
        <v>48</v>
      </c>
      <c r="B51" s="14"/>
      <c r="C51" s="28" t="s">
        <v>128</v>
      </c>
      <c r="D51" s="29" t="s">
        <v>131</v>
      </c>
      <c r="E51" s="29" t="s">
        <v>132</v>
      </c>
      <c r="F51" s="19">
        <v>80.62</v>
      </c>
      <c r="G51" s="19">
        <f t="shared" si="0"/>
        <v>48.372</v>
      </c>
      <c r="H51" s="20">
        <v>75</v>
      </c>
      <c r="I51" s="20">
        <f t="shared" si="1"/>
        <v>30</v>
      </c>
      <c r="J51" s="20">
        <f t="shared" si="2"/>
        <v>78.372</v>
      </c>
      <c r="K51" s="24">
        <v>2</v>
      </c>
      <c r="L51" s="10"/>
    </row>
    <row r="52" s="3" customFormat="true" ht="45" customHeight="true" spans="1:12">
      <c r="A52" s="10">
        <v>49</v>
      </c>
      <c r="B52" s="14"/>
      <c r="C52" s="28" t="s">
        <v>128</v>
      </c>
      <c r="D52" s="29" t="s">
        <v>133</v>
      </c>
      <c r="E52" s="29" t="s">
        <v>134</v>
      </c>
      <c r="F52" s="19">
        <v>80.87</v>
      </c>
      <c r="G52" s="19">
        <f t="shared" si="0"/>
        <v>48.522</v>
      </c>
      <c r="H52" s="20">
        <v>69</v>
      </c>
      <c r="I52" s="20">
        <f t="shared" si="1"/>
        <v>27.6</v>
      </c>
      <c r="J52" s="20">
        <f t="shared" si="2"/>
        <v>76.122</v>
      </c>
      <c r="K52" s="24">
        <v>3</v>
      </c>
      <c r="L52" s="10"/>
    </row>
    <row r="53" s="3" customFormat="true" ht="45" customHeight="true" spans="1:12">
      <c r="A53" s="10">
        <v>50</v>
      </c>
      <c r="B53" s="14"/>
      <c r="C53" s="28" t="s">
        <v>135</v>
      </c>
      <c r="D53" s="29" t="s">
        <v>136</v>
      </c>
      <c r="E53" s="29" t="s">
        <v>137</v>
      </c>
      <c r="F53" s="19">
        <v>83.71</v>
      </c>
      <c r="G53" s="19">
        <f t="shared" si="0"/>
        <v>50.226</v>
      </c>
      <c r="H53" s="20">
        <v>74.33</v>
      </c>
      <c r="I53" s="20">
        <f t="shared" si="1"/>
        <v>29.732</v>
      </c>
      <c r="J53" s="20">
        <f t="shared" si="2"/>
        <v>79.958</v>
      </c>
      <c r="K53" s="24">
        <v>1</v>
      </c>
      <c r="L53" s="10"/>
    </row>
    <row r="54" s="3" customFormat="true" ht="45" customHeight="true" spans="1:12">
      <c r="A54" s="10">
        <v>51</v>
      </c>
      <c r="B54" s="14"/>
      <c r="C54" s="28" t="s">
        <v>135</v>
      </c>
      <c r="D54" s="29" t="s">
        <v>138</v>
      </c>
      <c r="E54" s="29" t="s">
        <v>139</v>
      </c>
      <c r="F54" s="19">
        <v>78.56</v>
      </c>
      <c r="G54" s="19">
        <f t="shared" si="0"/>
        <v>47.136</v>
      </c>
      <c r="H54" s="20">
        <v>75.67</v>
      </c>
      <c r="I54" s="20">
        <f t="shared" si="1"/>
        <v>30.268</v>
      </c>
      <c r="J54" s="20">
        <f t="shared" si="2"/>
        <v>77.404</v>
      </c>
      <c r="K54" s="24">
        <v>2</v>
      </c>
      <c r="L54" s="10"/>
    </row>
    <row r="55" s="3" customFormat="true" ht="45" customHeight="true" spans="1:12">
      <c r="A55" s="10">
        <v>52</v>
      </c>
      <c r="B55" s="15"/>
      <c r="C55" s="28" t="s">
        <v>135</v>
      </c>
      <c r="D55" s="29" t="s">
        <v>140</v>
      </c>
      <c r="E55" s="29" t="s">
        <v>141</v>
      </c>
      <c r="F55" s="19">
        <v>79.7</v>
      </c>
      <c r="G55" s="19">
        <f t="shared" si="0"/>
        <v>47.82</v>
      </c>
      <c r="H55" s="20">
        <v>0</v>
      </c>
      <c r="I55" s="20">
        <f t="shared" si="1"/>
        <v>0</v>
      </c>
      <c r="J55" s="20">
        <f t="shared" si="2"/>
        <v>47.82</v>
      </c>
      <c r="K55" s="25"/>
      <c r="L55" s="10" t="s">
        <v>22</v>
      </c>
    </row>
    <row r="56" s="3" customFormat="true" ht="45" customHeight="true" spans="1:12">
      <c r="A56" s="10">
        <v>53</v>
      </c>
      <c r="B56" s="11" t="s">
        <v>142</v>
      </c>
      <c r="C56" s="28" t="s">
        <v>143</v>
      </c>
      <c r="D56" s="29" t="s">
        <v>144</v>
      </c>
      <c r="E56" s="29" t="s">
        <v>145</v>
      </c>
      <c r="F56" s="19">
        <v>80.73</v>
      </c>
      <c r="G56" s="19">
        <f t="shared" si="0"/>
        <v>48.438</v>
      </c>
      <c r="H56" s="20">
        <v>69.33</v>
      </c>
      <c r="I56" s="20">
        <f t="shared" si="1"/>
        <v>27.732</v>
      </c>
      <c r="J56" s="20">
        <f t="shared" si="2"/>
        <v>76.17</v>
      </c>
      <c r="K56" s="24">
        <v>1</v>
      </c>
      <c r="L56" s="10"/>
    </row>
    <row r="57" s="3" customFormat="true" ht="45" customHeight="true" spans="1:12">
      <c r="A57" s="10">
        <v>54</v>
      </c>
      <c r="B57" s="14"/>
      <c r="C57" s="28" t="s">
        <v>143</v>
      </c>
      <c r="D57" s="29" t="s">
        <v>146</v>
      </c>
      <c r="E57" s="29" t="s">
        <v>147</v>
      </c>
      <c r="F57" s="19">
        <v>76.42</v>
      </c>
      <c r="G57" s="19">
        <f t="shared" si="0"/>
        <v>45.852</v>
      </c>
      <c r="H57" s="20">
        <v>75</v>
      </c>
      <c r="I57" s="20">
        <f t="shared" si="1"/>
        <v>30</v>
      </c>
      <c r="J57" s="20">
        <f t="shared" si="2"/>
        <v>75.852</v>
      </c>
      <c r="K57" s="24">
        <v>2</v>
      </c>
      <c r="L57" s="10"/>
    </row>
    <row r="58" s="3" customFormat="true" ht="45" customHeight="true" spans="1:12">
      <c r="A58" s="10">
        <v>55</v>
      </c>
      <c r="B58" s="14"/>
      <c r="C58" s="28" t="s">
        <v>143</v>
      </c>
      <c r="D58" s="29" t="s">
        <v>148</v>
      </c>
      <c r="E58" s="29" t="s">
        <v>149</v>
      </c>
      <c r="F58" s="19">
        <v>79.81</v>
      </c>
      <c r="G58" s="19">
        <f t="shared" si="0"/>
        <v>47.886</v>
      </c>
      <c r="H58" s="20">
        <v>69.33</v>
      </c>
      <c r="I58" s="20">
        <f t="shared" si="1"/>
        <v>27.732</v>
      </c>
      <c r="J58" s="20">
        <f t="shared" si="2"/>
        <v>75.618</v>
      </c>
      <c r="K58" s="24">
        <v>3</v>
      </c>
      <c r="L58" s="10"/>
    </row>
    <row r="59" s="3" customFormat="true" ht="45" customHeight="true" spans="1:12">
      <c r="A59" s="10">
        <v>56</v>
      </c>
      <c r="B59" s="14"/>
      <c r="C59" s="28" t="s">
        <v>143</v>
      </c>
      <c r="D59" s="29" t="s">
        <v>150</v>
      </c>
      <c r="E59" s="29" t="s">
        <v>151</v>
      </c>
      <c r="F59" s="19">
        <v>75.44</v>
      </c>
      <c r="G59" s="19">
        <f t="shared" si="0"/>
        <v>45.264</v>
      </c>
      <c r="H59" s="20">
        <v>69</v>
      </c>
      <c r="I59" s="20">
        <f t="shared" si="1"/>
        <v>27.6</v>
      </c>
      <c r="J59" s="20">
        <f t="shared" si="2"/>
        <v>72.864</v>
      </c>
      <c r="K59" s="24">
        <v>4</v>
      </c>
      <c r="L59" s="10"/>
    </row>
    <row r="60" s="3" customFormat="true" ht="45" customHeight="true" spans="1:12">
      <c r="A60" s="10">
        <v>57</v>
      </c>
      <c r="B60" s="14"/>
      <c r="C60" s="28" t="s">
        <v>143</v>
      </c>
      <c r="D60" s="29" t="s">
        <v>152</v>
      </c>
      <c r="E60" s="29" t="s">
        <v>153</v>
      </c>
      <c r="F60" s="19">
        <v>69.3</v>
      </c>
      <c r="G60" s="19">
        <f t="shared" si="0"/>
        <v>41.58</v>
      </c>
      <c r="H60" s="20">
        <v>76</v>
      </c>
      <c r="I60" s="20">
        <f t="shared" si="1"/>
        <v>30.4</v>
      </c>
      <c r="J60" s="20">
        <f t="shared" si="2"/>
        <v>71.98</v>
      </c>
      <c r="K60" s="24">
        <v>5</v>
      </c>
      <c r="L60" s="10"/>
    </row>
    <row r="61" s="3" customFormat="true" ht="45" customHeight="true" spans="1:12">
      <c r="A61" s="10">
        <v>58</v>
      </c>
      <c r="B61" s="14"/>
      <c r="C61" s="28" t="s">
        <v>143</v>
      </c>
      <c r="D61" s="29" t="s">
        <v>154</v>
      </c>
      <c r="E61" s="29" t="s">
        <v>155</v>
      </c>
      <c r="F61" s="19">
        <v>71.83</v>
      </c>
      <c r="G61" s="19">
        <f t="shared" si="0"/>
        <v>43.098</v>
      </c>
      <c r="H61" s="20">
        <v>71</v>
      </c>
      <c r="I61" s="20">
        <f t="shared" si="1"/>
        <v>28.4</v>
      </c>
      <c r="J61" s="20">
        <f t="shared" si="2"/>
        <v>71.498</v>
      </c>
      <c r="K61" s="24">
        <v>6</v>
      </c>
      <c r="L61" s="10"/>
    </row>
    <row r="62" s="3" customFormat="true" ht="45" customHeight="true" spans="1:12">
      <c r="A62" s="10">
        <v>59</v>
      </c>
      <c r="B62" s="14"/>
      <c r="C62" s="28" t="s">
        <v>143</v>
      </c>
      <c r="D62" s="29" t="s">
        <v>156</v>
      </c>
      <c r="E62" s="29" t="s">
        <v>157</v>
      </c>
      <c r="F62" s="19">
        <v>69.99</v>
      </c>
      <c r="G62" s="19">
        <f t="shared" si="0"/>
        <v>41.994</v>
      </c>
      <c r="H62" s="20">
        <v>71.67</v>
      </c>
      <c r="I62" s="20">
        <f t="shared" si="1"/>
        <v>28.668</v>
      </c>
      <c r="J62" s="20">
        <f t="shared" si="2"/>
        <v>70.662</v>
      </c>
      <c r="K62" s="24">
        <v>7</v>
      </c>
      <c r="L62" s="10"/>
    </row>
    <row r="63" s="3" customFormat="true" ht="45" customHeight="true" spans="1:12">
      <c r="A63" s="10">
        <v>60</v>
      </c>
      <c r="B63" s="14"/>
      <c r="C63" s="28" t="s">
        <v>143</v>
      </c>
      <c r="D63" s="29" t="s">
        <v>158</v>
      </c>
      <c r="E63" s="29" t="s">
        <v>159</v>
      </c>
      <c r="F63" s="19">
        <v>69.3</v>
      </c>
      <c r="G63" s="19">
        <f t="shared" si="0"/>
        <v>41.58</v>
      </c>
      <c r="H63" s="20">
        <v>71.33</v>
      </c>
      <c r="I63" s="20">
        <f t="shared" si="1"/>
        <v>28.532</v>
      </c>
      <c r="J63" s="20">
        <f t="shared" si="2"/>
        <v>70.112</v>
      </c>
      <c r="K63" s="24">
        <v>8</v>
      </c>
      <c r="L63" s="10"/>
    </row>
    <row r="64" s="3" customFormat="true" ht="45" customHeight="true" spans="1:12">
      <c r="A64" s="10">
        <v>61</v>
      </c>
      <c r="B64" s="14"/>
      <c r="C64" s="28" t="s">
        <v>143</v>
      </c>
      <c r="D64" s="29" t="s">
        <v>160</v>
      </c>
      <c r="E64" s="29" t="s">
        <v>161</v>
      </c>
      <c r="F64" s="19">
        <v>69.74</v>
      </c>
      <c r="G64" s="19">
        <f t="shared" si="0"/>
        <v>41.844</v>
      </c>
      <c r="H64" s="20">
        <v>65.67</v>
      </c>
      <c r="I64" s="20">
        <f t="shared" si="1"/>
        <v>26.268</v>
      </c>
      <c r="J64" s="20">
        <f t="shared" si="2"/>
        <v>68.112</v>
      </c>
      <c r="K64" s="24">
        <v>9</v>
      </c>
      <c r="L64" s="10"/>
    </row>
    <row r="65" s="3" customFormat="true" ht="45" customHeight="true" spans="1:12">
      <c r="A65" s="10">
        <v>62</v>
      </c>
      <c r="B65" s="14"/>
      <c r="C65" s="28" t="s">
        <v>143</v>
      </c>
      <c r="D65" s="29" t="s">
        <v>162</v>
      </c>
      <c r="E65" s="29" t="s">
        <v>163</v>
      </c>
      <c r="F65" s="19">
        <v>72.92</v>
      </c>
      <c r="G65" s="19">
        <f t="shared" si="0"/>
        <v>43.752</v>
      </c>
      <c r="H65" s="20">
        <v>0</v>
      </c>
      <c r="I65" s="20">
        <f t="shared" si="1"/>
        <v>0</v>
      </c>
      <c r="J65" s="20">
        <f t="shared" si="2"/>
        <v>43.752</v>
      </c>
      <c r="K65" s="25"/>
      <c r="L65" s="10" t="s">
        <v>22</v>
      </c>
    </row>
    <row r="66" s="3" customFormat="true" ht="45" customHeight="true" spans="1:12">
      <c r="A66" s="10">
        <v>63</v>
      </c>
      <c r="B66" s="14"/>
      <c r="C66" s="28" t="s">
        <v>164</v>
      </c>
      <c r="D66" s="29" t="s">
        <v>165</v>
      </c>
      <c r="E66" s="29" t="s">
        <v>166</v>
      </c>
      <c r="F66" s="19">
        <v>84.96</v>
      </c>
      <c r="G66" s="19">
        <f t="shared" si="0"/>
        <v>50.976</v>
      </c>
      <c r="H66" s="20">
        <v>73.67</v>
      </c>
      <c r="I66" s="20">
        <f t="shared" si="1"/>
        <v>29.468</v>
      </c>
      <c r="J66" s="20">
        <f t="shared" si="2"/>
        <v>80.444</v>
      </c>
      <c r="K66" s="24">
        <v>1</v>
      </c>
      <c r="L66" s="10"/>
    </row>
    <row r="67" s="3" customFormat="true" ht="45" customHeight="true" spans="1:12">
      <c r="A67" s="10">
        <v>64</v>
      </c>
      <c r="B67" s="14"/>
      <c r="C67" s="28" t="s">
        <v>164</v>
      </c>
      <c r="D67" s="29" t="s">
        <v>167</v>
      </c>
      <c r="E67" s="29" t="s">
        <v>168</v>
      </c>
      <c r="F67" s="19">
        <v>65.87</v>
      </c>
      <c r="G67" s="19">
        <f t="shared" si="0"/>
        <v>39.522</v>
      </c>
      <c r="H67" s="20">
        <v>67.67</v>
      </c>
      <c r="I67" s="20">
        <f t="shared" si="1"/>
        <v>27.068</v>
      </c>
      <c r="J67" s="20">
        <f t="shared" si="2"/>
        <v>66.59</v>
      </c>
      <c r="K67" s="24">
        <v>2</v>
      </c>
      <c r="L67" s="10"/>
    </row>
    <row r="68" s="3" customFormat="true" ht="45" customHeight="true" spans="1:12">
      <c r="A68" s="10">
        <v>65</v>
      </c>
      <c r="B68" s="14"/>
      <c r="C68" s="28" t="s">
        <v>164</v>
      </c>
      <c r="D68" s="29" t="s">
        <v>169</v>
      </c>
      <c r="E68" s="29" t="s">
        <v>170</v>
      </c>
      <c r="F68" s="19">
        <v>72.03</v>
      </c>
      <c r="G68" s="19">
        <f t="shared" ref="G68:G100" si="3">F68*0.6</f>
        <v>43.218</v>
      </c>
      <c r="H68" s="20">
        <v>0</v>
      </c>
      <c r="I68" s="20">
        <f t="shared" ref="I68:I100" si="4">H68*0.4</f>
        <v>0</v>
      </c>
      <c r="J68" s="20">
        <f t="shared" ref="J68:J100" si="5">G68+I68</f>
        <v>43.218</v>
      </c>
      <c r="K68" s="25"/>
      <c r="L68" s="10" t="s">
        <v>22</v>
      </c>
    </row>
    <row r="69" s="3" customFormat="true" ht="45" customHeight="true" spans="1:12">
      <c r="A69" s="10">
        <v>66</v>
      </c>
      <c r="B69" s="14"/>
      <c r="C69" s="28" t="s">
        <v>171</v>
      </c>
      <c r="D69" s="29" t="s">
        <v>172</v>
      </c>
      <c r="E69" s="29" t="s">
        <v>173</v>
      </c>
      <c r="F69" s="19">
        <v>77.34</v>
      </c>
      <c r="G69" s="19">
        <f t="shared" si="3"/>
        <v>46.404</v>
      </c>
      <c r="H69" s="20">
        <v>74.67</v>
      </c>
      <c r="I69" s="20">
        <f t="shared" si="4"/>
        <v>29.868</v>
      </c>
      <c r="J69" s="20">
        <f t="shared" si="5"/>
        <v>76.272</v>
      </c>
      <c r="K69" s="24">
        <v>1</v>
      </c>
      <c r="L69" s="10"/>
    </row>
    <row r="70" s="3" customFormat="true" ht="45" customHeight="true" spans="1:12">
      <c r="A70" s="10">
        <v>67</v>
      </c>
      <c r="B70" s="14"/>
      <c r="C70" s="28" t="s">
        <v>171</v>
      </c>
      <c r="D70" s="29" t="s">
        <v>174</v>
      </c>
      <c r="E70" s="29" t="s">
        <v>175</v>
      </c>
      <c r="F70" s="19">
        <v>72.41</v>
      </c>
      <c r="G70" s="19">
        <f t="shared" si="3"/>
        <v>43.446</v>
      </c>
      <c r="H70" s="20">
        <v>68.33</v>
      </c>
      <c r="I70" s="20">
        <f t="shared" si="4"/>
        <v>27.332</v>
      </c>
      <c r="J70" s="20">
        <f t="shared" si="5"/>
        <v>70.778</v>
      </c>
      <c r="K70" s="24">
        <v>2</v>
      </c>
      <c r="L70" s="10"/>
    </row>
    <row r="71" s="3" customFormat="true" ht="45" customHeight="true" spans="1:12">
      <c r="A71" s="10">
        <v>68</v>
      </c>
      <c r="B71" s="15"/>
      <c r="C71" s="28" t="s">
        <v>171</v>
      </c>
      <c r="D71" s="29" t="s">
        <v>176</v>
      </c>
      <c r="E71" s="29" t="s">
        <v>177</v>
      </c>
      <c r="F71" s="19">
        <v>85.18</v>
      </c>
      <c r="G71" s="19">
        <f t="shared" si="3"/>
        <v>51.108</v>
      </c>
      <c r="H71" s="20">
        <v>0</v>
      </c>
      <c r="I71" s="20">
        <f t="shared" si="4"/>
        <v>0</v>
      </c>
      <c r="J71" s="20">
        <f t="shared" si="5"/>
        <v>51.108</v>
      </c>
      <c r="K71" s="25"/>
      <c r="L71" s="10" t="s">
        <v>22</v>
      </c>
    </row>
    <row r="72" s="3" customFormat="true" ht="45" customHeight="true" spans="1:12">
      <c r="A72" s="10">
        <v>69</v>
      </c>
      <c r="B72" s="11" t="s">
        <v>178</v>
      </c>
      <c r="C72" s="28" t="s">
        <v>179</v>
      </c>
      <c r="D72" s="29" t="s">
        <v>180</v>
      </c>
      <c r="E72" s="29" t="s">
        <v>181</v>
      </c>
      <c r="F72" s="19">
        <v>82.79</v>
      </c>
      <c r="G72" s="19">
        <f t="shared" si="3"/>
        <v>49.674</v>
      </c>
      <c r="H72" s="20">
        <v>76.67</v>
      </c>
      <c r="I72" s="20">
        <f t="shared" si="4"/>
        <v>30.668</v>
      </c>
      <c r="J72" s="20">
        <f t="shared" si="5"/>
        <v>80.342</v>
      </c>
      <c r="K72" s="24">
        <v>1</v>
      </c>
      <c r="L72" s="10"/>
    </row>
    <row r="73" s="3" customFormat="true" ht="45" customHeight="true" spans="1:12">
      <c r="A73" s="10">
        <v>70</v>
      </c>
      <c r="B73" s="14"/>
      <c r="C73" s="28" t="s">
        <v>179</v>
      </c>
      <c r="D73" s="29" t="s">
        <v>182</v>
      </c>
      <c r="E73" s="29" t="s">
        <v>183</v>
      </c>
      <c r="F73" s="19">
        <v>77.92</v>
      </c>
      <c r="G73" s="19">
        <f t="shared" si="3"/>
        <v>46.752</v>
      </c>
      <c r="H73" s="20">
        <v>74.33</v>
      </c>
      <c r="I73" s="20">
        <f t="shared" si="4"/>
        <v>29.732</v>
      </c>
      <c r="J73" s="20">
        <f t="shared" si="5"/>
        <v>76.484</v>
      </c>
      <c r="K73" s="24">
        <v>2</v>
      </c>
      <c r="L73" s="10"/>
    </row>
    <row r="74" s="3" customFormat="true" ht="45" customHeight="true" spans="1:12">
      <c r="A74" s="10">
        <v>71</v>
      </c>
      <c r="B74" s="14"/>
      <c r="C74" s="28" t="s">
        <v>179</v>
      </c>
      <c r="D74" s="29" t="s">
        <v>184</v>
      </c>
      <c r="E74" s="29" t="s">
        <v>185</v>
      </c>
      <c r="F74" s="19">
        <v>78.95</v>
      </c>
      <c r="G74" s="19">
        <f t="shared" si="3"/>
        <v>47.37</v>
      </c>
      <c r="H74" s="20">
        <v>70.5</v>
      </c>
      <c r="I74" s="20">
        <f t="shared" si="4"/>
        <v>28.2</v>
      </c>
      <c r="J74" s="20">
        <f t="shared" si="5"/>
        <v>75.57</v>
      </c>
      <c r="K74" s="24">
        <v>3</v>
      </c>
      <c r="L74" s="10"/>
    </row>
    <row r="75" s="3" customFormat="true" ht="45" customHeight="true" spans="1:12">
      <c r="A75" s="10">
        <v>72</v>
      </c>
      <c r="B75" s="14"/>
      <c r="C75" s="28" t="s">
        <v>186</v>
      </c>
      <c r="D75" s="29" t="s">
        <v>187</v>
      </c>
      <c r="E75" s="29" t="s">
        <v>188</v>
      </c>
      <c r="F75" s="19">
        <v>81.51</v>
      </c>
      <c r="G75" s="19">
        <f t="shared" si="3"/>
        <v>48.906</v>
      </c>
      <c r="H75" s="20">
        <v>72.67</v>
      </c>
      <c r="I75" s="20">
        <f t="shared" si="4"/>
        <v>29.068</v>
      </c>
      <c r="J75" s="20">
        <f t="shared" si="5"/>
        <v>77.974</v>
      </c>
      <c r="K75" s="24">
        <v>1</v>
      </c>
      <c r="L75" s="10"/>
    </row>
    <row r="76" s="3" customFormat="true" ht="45" customHeight="true" spans="1:12">
      <c r="A76" s="10">
        <v>73</v>
      </c>
      <c r="B76" s="14"/>
      <c r="C76" s="28" t="s">
        <v>186</v>
      </c>
      <c r="D76" s="29" t="s">
        <v>189</v>
      </c>
      <c r="E76" s="29" t="s">
        <v>190</v>
      </c>
      <c r="F76" s="19">
        <v>73.55</v>
      </c>
      <c r="G76" s="19">
        <f t="shared" si="3"/>
        <v>44.13</v>
      </c>
      <c r="H76" s="20">
        <v>71.67</v>
      </c>
      <c r="I76" s="20">
        <f t="shared" si="4"/>
        <v>28.668</v>
      </c>
      <c r="J76" s="20">
        <f t="shared" si="5"/>
        <v>72.798</v>
      </c>
      <c r="K76" s="24">
        <v>2</v>
      </c>
      <c r="L76" s="10"/>
    </row>
    <row r="77" s="3" customFormat="true" ht="45" customHeight="true" spans="1:12">
      <c r="A77" s="10">
        <v>74</v>
      </c>
      <c r="B77" s="14"/>
      <c r="C77" s="28" t="s">
        <v>186</v>
      </c>
      <c r="D77" s="29" t="s">
        <v>191</v>
      </c>
      <c r="E77" s="29" t="s">
        <v>192</v>
      </c>
      <c r="F77" s="19">
        <v>73.33</v>
      </c>
      <c r="G77" s="19">
        <f t="shared" si="3"/>
        <v>43.998</v>
      </c>
      <c r="H77" s="20">
        <v>68.67</v>
      </c>
      <c r="I77" s="20">
        <f t="shared" si="4"/>
        <v>27.468</v>
      </c>
      <c r="J77" s="20">
        <f t="shared" si="5"/>
        <v>71.466</v>
      </c>
      <c r="K77" s="24">
        <v>3</v>
      </c>
      <c r="L77" s="10"/>
    </row>
    <row r="78" s="3" customFormat="true" ht="45" customHeight="true" spans="1:12">
      <c r="A78" s="10">
        <v>75</v>
      </c>
      <c r="B78" s="14"/>
      <c r="C78" s="28" t="s">
        <v>186</v>
      </c>
      <c r="D78" s="29" t="s">
        <v>193</v>
      </c>
      <c r="E78" s="29" t="s">
        <v>194</v>
      </c>
      <c r="F78" s="19">
        <v>71.25</v>
      </c>
      <c r="G78" s="19">
        <f t="shared" si="3"/>
        <v>42.75</v>
      </c>
      <c r="H78" s="20">
        <v>71.33</v>
      </c>
      <c r="I78" s="20">
        <f t="shared" si="4"/>
        <v>28.532</v>
      </c>
      <c r="J78" s="20">
        <f t="shared" si="5"/>
        <v>71.282</v>
      </c>
      <c r="K78" s="24">
        <v>4</v>
      </c>
      <c r="L78" s="10"/>
    </row>
    <row r="79" s="3" customFormat="true" ht="45" customHeight="true" spans="1:12">
      <c r="A79" s="10">
        <v>76</v>
      </c>
      <c r="B79" s="14"/>
      <c r="C79" s="28" t="s">
        <v>186</v>
      </c>
      <c r="D79" s="29" t="s">
        <v>195</v>
      </c>
      <c r="E79" s="29" t="s">
        <v>196</v>
      </c>
      <c r="F79" s="19">
        <v>73.27</v>
      </c>
      <c r="G79" s="19">
        <f t="shared" si="3"/>
        <v>43.962</v>
      </c>
      <c r="H79" s="20">
        <v>65.33</v>
      </c>
      <c r="I79" s="20">
        <f t="shared" si="4"/>
        <v>26.132</v>
      </c>
      <c r="J79" s="20">
        <f t="shared" si="5"/>
        <v>70.094</v>
      </c>
      <c r="K79" s="24">
        <v>5</v>
      </c>
      <c r="L79" s="10"/>
    </row>
    <row r="80" s="3" customFormat="true" ht="45" customHeight="true" spans="1:12">
      <c r="A80" s="10">
        <v>77</v>
      </c>
      <c r="B80" s="14"/>
      <c r="C80" s="28" t="s">
        <v>186</v>
      </c>
      <c r="D80" s="29" t="s">
        <v>197</v>
      </c>
      <c r="E80" s="29" t="s">
        <v>198</v>
      </c>
      <c r="F80" s="19">
        <v>76.22</v>
      </c>
      <c r="G80" s="19">
        <f t="shared" si="3"/>
        <v>45.732</v>
      </c>
      <c r="H80" s="20">
        <v>0</v>
      </c>
      <c r="I80" s="20">
        <f t="shared" si="4"/>
        <v>0</v>
      </c>
      <c r="J80" s="20">
        <f t="shared" si="5"/>
        <v>45.732</v>
      </c>
      <c r="K80" s="25"/>
      <c r="L80" s="10" t="s">
        <v>22</v>
      </c>
    </row>
    <row r="81" s="3" customFormat="true" ht="45" customHeight="true" spans="1:12">
      <c r="A81" s="10">
        <v>78</v>
      </c>
      <c r="B81" s="14"/>
      <c r="C81" s="28" t="s">
        <v>199</v>
      </c>
      <c r="D81" s="29" t="s">
        <v>200</v>
      </c>
      <c r="E81" s="29" t="s">
        <v>201</v>
      </c>
      <c r="F81" s="19">
        <v>85.68</v>
      </c>
      <c r="G81" s="19">
        <f t="shared" si="3"/>
        <v>51.408</v>
      </c>
      <c r="H81" s="20">
        <v>74.83</v>
      </c>
      <c r="I81" s="20">
        <f t="shared" si="4"/>
        <v>29.932</v>
      </c>
      <c r="J81" s="20">
        <f t="shared" si="5"/>
        <v>81.34</v>
      </c>
      <c r="K81" s="24">
        <v>1</v>
      </c>
      <c r="L81" s="10"/>
    </row>
    <row r="82" s="3" customFormat="true" ht="45" customHeight="true" spans="1:12">
      <c r="A82" s="10">
        <v>79</v>
      </c>
      <c r="B82" s="14"/>
      <c r="C82" s="28" t="s">
        <v>199</v>
      </c>
      <c r="D82" s="29" t="s">
        <v>202</v>
      </c>
      <c r="E82" s="29" t="s">
        <v>203</v>
      </c>
      <c r="F82" s="19">
        <v>83.54</v>
      </c>
      <c r="G82" s="19">
        <f t="shared" si="3"/>
        <v>50.124</v>
      </c>
      <c r="H82" s="20">
        <v>77</v>
      </c>
      <c r="I82" s="20">
        <f t="shared" si="4"/>
        <v>30.8</v>
      </c>
      <c r="J82" s="20">
        <f t="shared" si="5"/>
        <v>80.924</v>
      </c>
      <c r="K82" s="24">
        <v>2</v>
      </c>
      <c r="L82" s="10"/>
    </row>
    <row r="83" s="3" customFormat="true" ht="45" customHeight="true" spans="1:12">
      <c r="A83" s="10">
        <v>80</v>
      </c>
      <c r="B83" s="14"/>
      <c r="C83" s="28" t="s">
        <v>199</v>
      </c>
      <c r="D83" s="29" t="s">
        <v>204</v>
      </c>
      <c r="E83" s="29" t="s">
        <v>205</v>
      </c>
      <c r="F83" s="19">
        <v>83.07</v>
      </c>
      <c r="G83" s="19">
        <f t="shared" si="3"/>
        <v>49.842</v>
      </c>
      <c r="H83" s="20">
        <v>75.67</v>
      </c>
      <c r="I83" s="20">
        <f t="shared" si="4"/>
        <v>30.268</v>
      </c>
      <c r="J83" s="20">
        <f t="shared" si="5"/>
        <v>80.11</v>
      </c>
      <c r="K83" s="24">
        <v>3</v>
      </c>
      <c r="L83" s="10"/>
    </row>
    <row r="84" s="3" customFormat="true" ht="45" customHeight="true" spans="1:12">
      <c r="A84" s="10">
        <v>81</v>
      </c>
      <c r="B84" s="14"/>
      <c r="C84" s="28" t="s">
        <v>206</v>
      </c>
      <c r="D84" s="29" t="s">
        <v>207</v>
      </c>
      <c r="E84" s="29" t="s">
        <v>208</v>
      </c>
      <c r="F84" s="19">
        <v>84.71</v>
      </c>
      <c r="G84" s="19">
        <f t="shared" si="3"/>
        <v>50.826</v>
      </c>
      <c r="H84" s="20">
        <v>71</v>
      </c>
      <c r="I84" s="20">
        <f t="shared" si="4"/>
        <v>28.4</v>
      </c>
      <c r="J84" s="20">
        <f t="shared" si="5"/>
        <v>79.226</v>
      </c>
      <c r="K84" s="24">
        <v>1</v>
      </c>
      <c r="L84" s="10"/>
    </row>
    <row r="85" s="3" customFormat="true" ht="45" customHeight="true" spans="1:12">
      <c r="A85" s="10">
        <v>82</v>
      </c>
      <c r="B85" s="14"/>
      <c r="C85" s="28" t="s">
        <v>206</v>
      </c>
      <c r="D85" s="29" t="s">
        <v>209</v>
      </c>
      <c r="E85" s="29" t="s">
        <v>210</v>
      </c>
      <c r="F85" s="19">
        <v>82.93</v>
      </c>
      <c r="G85" s="19">
        <f t="shared" si="3"/>
        <v>49.758</v>
      </c>
      <c r="H85" s="20">
        <v>71</v>
      </c>
      <c r="I85" s="20">
        <f t="shared" si="4"/>
        <v>28.4</v>
      </c>
      <c r="J85" s="20">
        <f t="shared" si="5"/>
        <v>78.158</v>
      </c>
      <c r="K85" s="24">
        <v>2</v>
      </c>
      <c r="L85" s="10"/>
    </row>
    <row r="86" s="3" customFormat="true" ht="45" customHeight="true" spans="1:12">
      <c r="A86" s="10">
        <v>83</v>
      </c>
      <c r="B86" s="14"/>
      <c r="C86" s="28" t="s">
        <v>206</v>
      </c>
      <c r="D86" s="29" t="s">
        <v>211</v>
      </c>
      <c r="E86" s="29" t="s">
        <v>212</v>
      </c>
      <c r="F86" s="19">
        <v>79.98</v>
      </c>
      <c r="G86" s="19">
        <f t="shared" si="3"/>
        <v>47.988</v>
      </c>
      <c r="H86" s="20">
        <v>66</v>
      </c>
      <c r="I86" s="20">
        <f t="shared" si="4"/>
        <v>26.4</v>
      </c>
      <c r="J86" s="20">
        <f t="shared" si="5"/>
        <v>74.388</v>
      </c>
      <c r="K86" s="24">
        <v>3</v>
      </c>
      <c r="L86" s="10"/>
    </row>
    <row r="87" s="3" customFormat="true" ht="45" customHeight="true" spans="1:12">
      <c r="A87" s="10">
        <v>84</v>
      </c>
      <c r="B87" s="14"/>
      <c r="C87" s="28" t="s">
        <v>213</v>
      </c>
      <c r="D87" s="29" t="s">
        <v>214</v>
      </c>
      <c r="E87" s="29" t="s">
        <v>215</v>
      </c>
      <c r="F87" s="19">
        <v>89.3</v>
      </c>
      <c r="G87" s="19">
        <f t="shared" si="3"/>
        <v>53.58</v>
      </c>
      <c r="H87" s="20">
        <v>74.5</v>
      </c>
      <c r="I87" s="20">
        <f t="shared" si="4"/>
        <v>29.8</v>
      </c>
      <c r="J87" s="20">
        <f t="shared" si="5"/>
        <v>83.38</v>
      </c>
      <c r="K87" s="24">
        <v>1</v>
      </c>
      <c r="L87" s="10"/>
    </row>
    <row r="88" s="3" customFormat="true" ht="45" customHeight="true" spans="1:12">
      <c r="A88" s="10">
        <v>85</v>
      </c>
      <c r="B88" s="14"/>
      <c r="C88" s="28" t="s">
        <v>213</v>
      </c>
      <c r="D88" s="29" t="s">
        <v>216</v>
      </c>
      <c r="E88" s="29" t="s">
        <v>217</v>
      </c>
      <c r="F88" s="19">
        <v>84.32</v>
      </c>
      <c r="G88" s="19">
        <f t="shared" si="3"/>
        <v>50.592</v>
      </c>
      <c r="H88" s="20">
        <v>72.67</v>
      </c>
      <c r="I88" s="20">
        <f t="shared" si="4"/>
        <v>29.068</v>
      </c>
      <c r="J88" s="20">
        <f t="shared" si="5"/>
        <v>79.66</v>
      </c>
      <c r="K88" s="24">
        <v>2</v>
      </c>
      <c r="L88" s="10"/>
    </row>
    <row r="89" s="3" customFormat="true" ht="45" customHeight="true" spans="1:12">
      <c r="A89" s="10">
        <v>86</v>
      </c>
      <c r="B89" s="14"/>
      <c r="C89" s="28" t="s">
        <v>213</v>
      </c>
      <c r="D89" s="29" t="s">
        <v>218</v>
      </c>
      <c r="E89" s="29" t="s">
        <v>219</v>
      </c>
      <c r="F89" s="19">
        <v>84.96</v>
      </c>
      <c r="G89" s="19">
        <f t="shared" si="3"/>
        <v>50.976</v>
      </c>
      <c r="H89" s="20">
        <v>0</v>
      </c>
      <c r="I89" s="20">
        <f t="shared" si="4"/>
        <v>0</v>
      </c>
      <c r="J89" s="20">
        <f t="shared" si="5"/>
        <v>50.976</v>
      </c>
      <c r="K89" s="25"/>
      <c r="L89" s="10" t="s">
        <v>22</v>
      </c>
    </row>
    <row r="90" s="3" customFormat="true" ht="45" customHeight="true" spans="1:12">
      <c r="A90" s="10">
        <v>87</v>
      </c>
      <c r="B90" s="14"/>
      <c r="C90" s="28" t="s">
        <v>220</v>
      </c>
      <c r="D90" s="29" t="s">
        <v>221</v>
      </c>
      <c r="E90" s="29" t="s">
        <v>222</v>
      </c>
      <c r="F90" s="19">
        <v>83.76</v>
      </c>
      <c r="G90" s="19">
        <f t="shared" si="3"/>
        <v>50.256</v>
      </c>
      <c r="H90" s="20">
        <v>73.67</v>
      </c>
      <c r="I90" s="20">
        <f t="shared" si="4"/>
        <v>29.468</v>
      </c>
      <c r="J90" s="20">
        <f t="shared" si="5"/>
        <v>79.724</v>
      </c>
      <c r="K90" s="24">
        <v>1</v>
      </c>
      <c r="L90" s="10"/>
    </row>
    <row r="91" s="3" customFormat="true" ht="45" customHeight="true" spans="1:12">
      <c r="A91" s="10">
        <v>88</v>
      </c>
      <c r="B91" s="14"/>
      <c r="C91" s="28" t="s">
        <v>220</v>
      </c>
      <c r="D91" s="29" t="s">
        <v>223</v>
      </c>
      <c r="E91" s="29" t="s">
        <v>224</v>
      </c>
      <c r="F91" s="19">
        <v>81.09</v>
      </c>
      <c r="G91" s="19">
        <f t="shared" si="3"/>
        <v>48.654</v>
      </c>
      <c r="H91" s="20">
        <v>77.5</v>
      </c>
      <c r="I91" s="20">
        <f t="shared" si="4"/>
        <v>31</v>
      </c>
      <c r="J91" s="20">
        <f t="shared" si="5"/>
        <v>79.654</v>
      </c>
      <c r="K91" s="24">
        <v>2</v>
      </c>
      <c r="L91" s="10"/>
    </row>
    <row r="92" s="3" customFormat="true" ht="45" customHeight="true" spans="1:12">
      <c r="A92" s="10">
        <v>89</v>
      </c>
      <c r="B92" s="15"/>
      <c r="C92" s="28" t="s">
        <v>220</v>
      </c>
      <c r="D92" s="29" t="s">
        <v>225</v>
      </c>
      <c r="E92" s="29" t="s">
        <v>226</v>
      </c>
      <c r="F92" s="19">
        <v>81.26</v>
      </c>
      <c r="G92" s="19">
        <f t="shared" si="3"/>
        <v>48.756</v>
      </c>
      <c r="H92" s="20">
        <v>71.67</v>
      </c>
      <c r="I92" s="20">
        <f t="shared" si="4"/>
        <v>28.668</v>
      </c>
      <c r="J92" s="20">
        <f t="shared" si="5"/>
        <v>77.424</v>
      </c>
      <c r="K92" s="24">
        <v>3</v>
      </c>
      <c r="L92" s="10"/>
    </row>
    <row r="93" s="3" customFormat="true" ht="45" customHeight="true" spans="1:12">
      <c r="A93" s="10">
        <v>90</v>
      </c>
      <c r="B93" s="11" t="s">
        <v>227</v>
      </c>
      <c r="C93" s="30" t="s">
        <v>228</v>
      </c>
      <c r="D93" s="29" t="s">
        <v>229</v>
      </c>
      <c r="E93" s="29" t="s">
        <v>230</v>
      </c>
      <c r="F93" s="19">
        <v>60.11</v>
      </c>
      <c r="G93" s="19">
        <f t="shared" si="3"/>
        <v>36.066</v>
      </c>
      <c r="H93" s="20">
        <v>65.33</v>
      </c>
      <c r="I93" s="20">
        <f t="shared" si="4"/>
        <v>26.132</v>
      </c>
      <c r="J93" s="20">
        <f t="shared" si="5"/>
        <v>62.198</v>
      </c>
      <c r="K93" s="24">
        <v>1</v>
      </c>
      <c r="L93" s="10"/>
    </row>
    <row r="94" s="3" customFormat="true" ht="45" customHeight="true" spans="1:12">
      <c r="A94" s="10">
        <v>91</v>
      </c>
      <c r="B94" s="14"/>
      <c r="C94" s="30" t="s">
        <v>228</v>
      </c>
      <c r="D94" s="29" t="s">
        <v>231</v>
      </c>
      <c r="E94" s="29" t="s">
        <v>232</v>
      </c>
      <c r="F94" s="19">
        <v>54.74</v>
      </c>
      <c r="G94" s="19">
        <f t="shared" si="3"/>
        <v>32.844</v>
      </c>
      <c r="H94" s="20">
        <v>69.83</v>
      </c>
      <c r="I94" s="20">
        <f t="shared" si="4"/>
        <v>27.932</v>
      </c>
      <c r="J94" s="20">
        <f t="shared" si="5"/>
        <v>60.776</v>
      </c>
      <c r="K94" s="24">
        <v>2</v>
      </c>
      <c r="L94" s="10"/>
    </row>
    <row r="95" s="3" customFormat="true" ht="45" customHeight="true" spans="1:12">
      <c r="A95" s="10">
        <v>92</v>
      </c>
      <c r="B95" s="14"/>
      <c r="C95" s="30" t="s">
        <v>228</v>
      </c>
      <c r="D95" s="29" t="s">
        <v>233</v>
      </c>
      <c r="E95" s="29" t="s">
        <v>234</v>
      </c>
      <c r="F95" s="19">
        <v>50.84</v>
      </c>
      <c r="G95" s="19">
        <f t="shared" si="3"/>
        <v>30.504</v>
      </c>
      <c r="H95" s="20">
        <v>70.33</v>
      </c>
      <c r="I95" s="20">
        <f t="shared" si="4"/>
        <v>28.132</v>
      </c>
      <c r="J95" s="20">
        <f t="shared" si="5"/>
        <v>58.636</v>
      </c>
      <c r="K95" s="24">
        <v>3</v>
      </c>
      <c r="L95" s="10"/>
    </row>
    <row r="96" s="3" customFormat="true" ht="45" customHeight="true" spans="1:12">
      <c r="A96" s="10">
        <v>93</v>
      </c>
      <c r="B96" s="14"/>
      <c r="C96" s="30" t="s">
        <v>228</v>
      </c>
      <c r="D96" s="29" t="s">
        <v>235</v>
      </c>
      <c r="E96" s="29" t="s">
        <v>236</v>
      </c>
      <c r="F96" s="19">
        <v>50.93</v>
      </c>
      <c r="G96" s="19">
        <f t="shared" si="3"/>
        <v>30.558</v>
      </c>
      <c r="H96" s="20">
        <v>66.33</v>
      </c>
      <c r="I96" s="20">
        <f t="shared" si="4"/>
        <v>26.532</v>
      </c>
      <c r="J96" s="20">
        <f t="shared" si="5"/>
        <v>57.09</v>
      </c>
      <c r="K96" s="24">
        <v>4</v>
      </c>
      <c r="L96" s="10"/>
    </row>
    <row r="97" s="3" customFormat="true" ht="45" customHeight="true" spans="1:12">
      <c r="A97" s="10">
        <v>94</v>
      </c>
      <c r="B97" s="15"/>
      <c r="C97" s="30" t="s">
        <v>228</v>
      </c>
      <c r="D97" s="29" t="s">
        <v>237</v>
      </c>
      <c r="E97" s="29" t="s">
        <v>238</v>
      </c>
      <c r="F97" s="19">
        <v>53.13</v>
      </c>
      <c r="G97" s="19">
        <f t="shared" si="3"/>
        <v>31.878</v>
      </c>
      <c r="H97" s="20">
        <v>0</v>
      </c>
      <c r="I97" s="20">
        <f t="shared" si="4"/>
        <v>0</v>
      </c>
      <c r="J97" s="20">
        <f t="shared" si="5"/>
        <v>31.878</v>
      </c>
      <c r="K97" s="25"/>
      <c r="L97" s="10" t="s">
        <v>22</v>
      </c>
    </row>
    <row r="98" s="3" customFormat="true" ht="45" customHeight="true" spans="1:12">
      <c r="A98" s="10">
        <v>95</v>
      </c>
      <c r="B98" s="11" t="s">
        <v>239</v>
      </c>
      <c r="C98" s="28" t="s">
        <v>240</v>
      </c>
      <c r="D98" s="29" t="s">
        <v>241</v>
      </c>
      <c r="E98" s="29" t="s">
        <v>242</v>
      </c>
      <c r="F98" s="19">
        <v>79.23</v>
      </c>
      <c r="G98" s="19">
        <f t="shared" si="3"/>
        <v>47.538</v>
      </c>
      <c r="H98" s="20">
        <v>72.67</v>
      </c>
      <c r="I98" s="20">
        <f t="shared" si="4"/>
        <v>29.068</v>
      </c>
      <c r="J98" s="20">
        <f t="shared" si="5"/>
        <v>76.606</v>
      </c>
      <c r="K98" s="24">
        <v>1</v>
      </c>
      <c r="L98" s="10"/>
    </row>
    <row r="99" s="3" customFormat="true" ht="45" customHeight="true" spans="1:12">
      <c r="A99" s="10">
        <v>96</v>
      </c>
      <c r="B99" s="14"/>
      <c r="C99" s="28" t="s">
        <v>240</v>
      </c>
      <c r="D99" s="29" t="s">
        <v>243</v>
      </c>
      <c r="E99" s="29" t="s">
        <v>244</v>
      </c>
      <c r="F99" s="19">
        <v>79.31</v>
      </c>
      <c r="G99" s="19">
        <f t="shared" si="3"/>
        <v>47.586</v>
      </c>
      <c r="H99" s="20">
        <v>70.33</v>
      </c>
      <c r="I99" s="20">
        <f t="shared" si="4"/>
        <v>28.132</v>
      </c>
      <c r="J99" s="20">
        <f t="shared" si="5"/>
        <v>75.718</v>
      </c>
      <c r="K99" s="24">
        <v>2</v>
      </c>
      <c r="L99" s="10"/>
    </row>
    <row r="100" s="3" customFormat="true" ht="45" customHeight="true" spans="1:12">
      <c r="A100" s="10">
        <v>97</v>
      </c>
      <c r="B100" s="14"/>
      <c r="C100" s="28" t="s">
        <v>240</v>
      </c>
      <c r="D100" s="29" t="s">
        <v>245</v>
      </c>
      <c r="E100" s="29" t="s">
        <v>246</v>
      </c>
      <c r="F100" s="19">
        <v>78.95</v>
      </c>
      <c r="G100" s="19">
        <f t="shared" si="3"/>
        <v>47.37</v>
      </c>
      <c r="H100" s="20">
        <v>69</v>
      </c>
      <c r="I100" s="20">
        <f t="shared" si="4"/>
        <v>27.6</v>
      </c>
      <c r="J100" s="20">
        <f t="shared" si="5"/>
        <v>74.97</v>
      </c>
      <c r="K100" s="24">
        <v>3</v>
      </c>
      <c r="L100" s="10"/>
    </row>
    <row r="101" s="3" customFormat="true" ht="45" customHeight="true" spans="1:12">
      <c r="A101" s="10">
        <v>98</v>
      </c>
      <c r="B101" s="14"/>
      <c r="C101" s="28" t="s">
        <v>247</v>
      </c>
      <c r="D101" s="29" t="s">
        <v>248</v>
      </c>
      <c r="E101" s="29" t="s">
        <v>249</v>
      </c>
      <c r="F101" s="19">
        <v>88.27</v>
      </c>
      <c r="G101" s="19">
        <f t="shared" ref="G101:G164" si="6">F101*0.6</f>
        <v>52.962</v>
      </c>
      <c r="H101" s="20">
        <v>75.17</v>
      </c>
      <c r="I101" s="20">
        <f t="shared" ref="I101:I164" si="7">H101*0.4</f>
        <v>30.068</v>
      </c>
      <c r="J101" s="20">
        <f t="shared" ref="J101:J164" si="8">G101+I101</f>
        <v>83.03</v>
      </c>
      <c r="K101" s="24">
        <v>1</v>
      </c>
      <c r="L101" s="10"/>
    </row>
    <row r="102" s="3" customFormat="true" ht="45" customHeight="true" spans="1:12">
      <c r="A102" s="10">
        <v>99</v>
      </c>
      <c r="B102" s="14"/>
      <c r="C102" s="28" t="s">
        <v>247</v>
      </c>
      <c r="D102" s="29" t="s">
        <v>250</v>
      </c>
      <c r="E102" s="29" t="s">
        <v>251</v>
      </c>
      <c r="F102" s="19">
        <v>84.01</v>
      </c>
      <c r="G102" s="19">
        <f t="shared" si="6"/>
        <v>50.406</v>
      </c>
      <c r="H102" s="20">
        <v>75.67</v>
      </c>
      <c r="I102" s="20">
        <f t="shared" si="7"/>
        <v>30.268</v>
      </c>
      <c r="J102" s="20">
        <f t="shared" si="8"/>
        <v>80.674</v>
      </c>
      <c r="K102" s="24">
        <v>2</v>
      </c>
      <c r="L102" s="10"/>
    </row>
    <row r="103" s="3" customFormat="true" ht="45" customHeight="true" spans="1:12">
      <c r="A103" s="10">
        <v>100</v>
      </c>
      <c r="B103" s="14"/>
      <c r="C103" s="28" t="s">
        <v>247</v>
      </c>
      <c r="D103" s="29" t="s">
        <v>252</v>
      </c>
      <c r="E103" s="29" t="s">
        <v>253</v>
      </c>
      <c r="F103" s="19">
        <v>82.57</v>
      </c>
      <c r="G103" s="19">
        <f t="shared" si="6"/>
        <v>49.542</v>
      </c>
      <c r="H103" s="20">
        <v>75.17</v>
      </c>
      <c r="I103" s="20">
        <f t="shared" si="7"/>
        <v>30.068</v>
      </c>
      <c r="J103" s="20">
        <f t="shared" si="8"/>
        <v>79.61</v>
      </c>
      <c r="K103" s="24">
        <v>3</v>
      </c>
      <c r="L103" s="10"/>
    </row>
    <row r="104" s="3" customFormat="true" ht="45" customHeight="true" spans="1:12">
      <c r="A104" s="10">
        <v>101</v>
      </c>
      <c r="B104" s="14"/>
      <c r="C104" s="28" t="s">
        <v>254</v>
      </c>
      <c r="D104" s="29" t="s">
        <v>255</v>
      </c>
      <c r="E104" s="29" t="s">
        <v>256</v>
      </c>
      <c r="F104" s="19">
        <v>88.74</v>
      </c>
      <c r="G104" s="19">
        <f t="shared" si="6"/>
        <v>53.244</v>
      </c>
      <c r="H104" s="20">
        <v>77.33</v>
      </c>
      <c r="I104" s="20">
        <f t="shared" si="7"/>
        <v>30.932</v>
      </c>
      <c r="J104" s="20">
        <f t="shared" si="8"/>
        <v>84.176</v>
      </c>
      <c r="K104" s="24">
        <v>1</v>
      </c>
      <c r="L104" s="10"/>
    </row>
    <row r="105" s="3" customFormat="true" ht="45" customHeight="true" spans="1:12">
      <c r="A105" s="10">
        <v>102</v>
      </c>
      <c r="B105" s="14"/>
      <c r="C105" s="28" t="s">
        <v>254</v>
      </c>
      <c r="D105" s="29" t="s">
        <v>257</v>
      </c>
      <c r="E105" s="29" t="s">
        <v>258</v>
      </c>
      <c r="F105" s="19">
        <v>84.29</v>
      </c>
      <c r="G105" s="19">
        <f t="shared" si="6"/>
        <v>50.574</v>
      </c>
      <c r="H105" s="20">
        <v>75.33</v>
      </c>
      <c r="I105" s="20">
        <f t="shared" si="7"/>
        <v>30.132</v>
      </c>
      <c r="J105" s="20">
        <f t="shared" si="8"/>
        <v>80.706</v>
      </c>
      <c r="K105" s="24">
        <v>2</v>
      </c>
      <c r="L105" s="10"/>
    </row>
    <row r="106" s="3" customFormat="true" ht="45" customHeight="true" spans="1:12">
      <c r="A106" s="10">
        <v>103</v>
      </c>
      <c r="B106" s="15"/>
      <c r="C106" s="28" t="s">
        <v>254</v>
      </c>
      <c r="D106" s="29" t="s">
        <v>259</v>
      </c>
      <c r="E106" s="29" t="s">
        <v>260</v>
      </c>
      <c r="F106" s="19">
        <v>83.85</v>
      </c>
      <c r="G106" s="19">
        <f t="shared" si="6"/>
        <v>50.31</v>
      </c>
      <c r="H106" s="20">
        <v>68.5</v>
      </c>
      <c r="I106" s="20">
        <f t="shared" si="7"/>
        <v>27.4</v>
      </c>
      <c r="J106" s="20">
        <f t="shared" si="8"/>
        <v>77.71</v>
      </c>
      <c r="K106" s="24">
        <v>3</v>
      </c>
      <c r="L106" s="10"/>
    </row>
    <row r="107" s="3" customFormat="true" ht="45" customHeight="true" spans="1:12">
      <c r="A107" s="10">
        <v>104</v>
      </c>
      <c r="B107" s="11" t="s">
        <v>261</v>
      </c>
      <c r="C107" s="28" t="s">
        <v>262</v>
      </c>
      <c r="D107" s="29" t="s">
        <v>263</v>
      </c>
      <c r="E107" s="29" t="s">
        <v>264</v>
      </c>
      <c r="F107" s="19">
        <v>84.13</v>
      </c>
      <c r="G107" s="19">
        <f t="shared" si="6"/>
        <v>50.478</v>
      </c>
      <c r="H107" s="20">
        <v>71.33</v>
      </c>
      <c r="I107" s="20">
        <f t="shared" si="7"/>
        <v>28.532</v>
      </c>
      <c r="J107" s="20">
        <f t="shared" si="8"/>
        <v>79.01</v>
      </c>
      <c r="K107" s="24">
        <v>1</v>
      </c>
      <c r="L107" s="10"/>
    </row>
    <row r="108" s="3" customFormat="true" ht="45" customHeight="true" spans="1:12">
      <c r="A108" s="10">
        <v>105</v>
      </c>
      <c r="B108" s="14"/>
      <c r="C108" s="28" t="s">
        <v>262</v>
      </c>
      <c r="D108" s="29" t="s">
        <v>265</v>
      </c>
      <c r="E108" s="29" t="s">
        <v>266</v>
      </c>
      <c r="F108" s="19">
        <v>83.01</v>
      </c>
      <c r="G108" s="19">
        <f t="shared" si="6"/>
        <v>49.806</v>
      </c>
      <c r="H108" s="20">
        <v>72.67</v>
      </c>
      <c r="I108" s="20">
        <f t="shared" si="7"/>
        <v>29.068</v>
      </c>
      <c r="J108" s="20">
        <f t="shared" si="8"/>
        <v>78.874</v>
      </c>
      <c r="K108" s="24">
        <v>2</v>
      </c>
      <c r="L108" s="10"/>
    </row>
    <row r="109" s="3" customFormat="true" ht="45" customHeight="true" spans="1:12">
      <c r="A109" s="10">
        <v>106</v>
      </c>
      <c r="B109" s="14"/>
      <c r="C109" s="28" t="s">
        <v>262</v>
      </c>
      <c r="D109" s="29" t="s">
        <v>267</v>
      </c>
      <c r="E109" s="29" t="s">
        <v>268</v>
      </c>
      <c r="F109" s="19">
        <v>84.29</v>
      </c>
      <c r="G109" s="19">
        <f t="shared" si="6"/>
        <v>50.574</v>
      </c>
      <c r="H109" s="20">
        <v>68.67</v>
      </c>
      <c r="I109" s="20">
        <f t="shared" si="7"/>
        <v>27.468</v>
      </c>
      <c r="J109" s="20">
        <f t="shared" si="8"/>
        <v>78.042</v>
      </c>
      <c r="K109" s="24">
        <v>3</v>
      </c>
      <c r="L109" s="10"/>
    </row>
    <row r="110" s="3" customFormat="true" ht="45" customHeight="true" spans="1:12">
      <c r="A110" s="10">
        <v>107</v>
      </c>
      <c r="B110" s="14"/>
      <c r="C110" s="28" t="s">
        <v>262</v>
      </c>
      <c r="D110" s="29" t="s">
        <v>269</v>
      </c>
      <c r="E110" s="29" t="s">
        <v>270</v>
      </c>
      <c r="F110" s="19">
        <v>80.12</v>
      </c>
      <c r="G110" s="19">
        <f t="shared" si="6"/>
        <v>48.072</v>
      </c>
      <c r="H110" s="20">
        <v>74.17</v>
      </c>
      <c r="I110" s="20">
        <f t="shared" si="7"/>
        <v>29.668</v>
      </c>
      <c r="J110" s="20">
        <f t="shared" si="8"/>
        <v>77.74</v>
      </c>
      <c r="K110" s="24">
        <v>4</v>
      </c>
      <c r="L110" s="10"/>
    </row>
    <row r="111" s="3" customFormat="true" ht="45" customHeight="true" spans="1:12">
      <c r="A111" s="10">
        <v>108</v>
      </c>
      <c r="B111" s="14"/>
      <c r="C111" s="28" t="s">
        <v>262</v>
      </c>
      <c r="D111" s="29" t="s">
        <v>271</v>
      </c>
      <c r="E111" s="29" t="s">
        <v>272</v>
      </c>
      <c r="F111" s="19">
        <v>80.43</v>
      </c>
      <c r="G111" s="19">
        <f t="shared" si="6"/>
        <v>48.258</v>
      </c>
      <c r="H111" s="20">
        <v>71.83</v>
      </c>
      <c r="I111" s="20">
        <f t="shared" si="7"/>
        <v>28.732</v>
      </c>
      <c r="J111" s="20">
        <f t="shared" si="8"/>
        <v>76.99</v>
      </c>
      <c r="K111" s="24">
        <v>5</v>
      </c>
      <c r="L111" s="10"/>
    </row>
    <row r="112" s="3" customFormat="true" ht="45" customHeight="true" spans="1:12">
      <c r="A112" s="10">
        <v>109</v>
      </c>
      <c r="B112" s="14"/>
      <c r="C112" s="28" t="s">
        <v>262</v>
      </c>
      <c r="D112" s="29" t="s">
        <v>273</v>
      </c>
      <c r="E112" s="29" t="s">
        <v>274</v>
      </c>
      <c r="F112" s="19">
        <v>80.65</v>
      </c>
      <c r="G112" s="19">
        <f t="shared" si="6"/>
        <v>48.39</v>
      </c>
      <c r="H112" s="20">
        <v>70.83</v>
      </c>
      <c r="I112" s="20">
        <f t="shared" si="7"/>
        <v>28.332</v>
      </c>
      <c r="J112" s="20">
        <f t="shared" si="8"/>
        <v>76.722</v>
      </c>
      <c r="K112" s="24">
        <v>6</v>
      </c>
      <c r="L112" s="10"/>
    </row>
    <row r="113" s="3" customFormat="true" ht="45" customHeight="true" spans="1:12">
      <c r="A113" s="10">
        <v>110</v>
      </c>
      <c r="B113" s="14"/>
      <c r="C113" s="28" t="s">
        <v>262</v>
      </c>
      <c r="D113" s="29" t="s">
        <v>275</v>
      </c>
      <c r="E113" s="29" t="s">
        <v>276</v>
      </c>
      <c r="F113" s="19">
        <v>80.98</v>
      </c>
      <c r="G113" s="19">
        <f t="shared" si="6"/>
        <v>48.588</v>
      </c>
      <c r="H113" s="20">
        <v>66.5</v>
      </c>
      <c r="I113" s="20">
        <f t="shared" si="7"/>
        <v>26.6</v>
      </c>
      <c r="J113" s="20">
        <f t="shared" si="8"/>
        <v>75.188</v>
      </c>
      <c r="K113" s="24">
        <v>7</v>
      </c>
      <c r="L113" s="10"/>
    </row>
    <row r="114" s="3" customFormat="true" ht="45" customHeight="true" spans="1:12">
      <c r="A114" s="10">
        <v>111</v>
      </c>
      <c r="B114" s="14"/>
      <c r="C114" s="28" t="s">
        <v>262</v>
      </c>
      <c r="D114" s="29" t="s">
        <v>277</v>
      </c>
      <c r="E114" s="29" t="s">
        <v>278</v>
      </c>
      <c r="F114" s="19">
        <v>82.62</v>
      </c>
      <c r="G114" s="19">
        <f t="shared" si="6"/>
        <v>49.572</v>
      </c>
      <c r="H114" s="20">
        <v>0</v>
      </c>
      <c r="I114" s="20">
        <f t="shared" si="7"/>
        <v>0</v>
      </c>
      <c r="J114" s="20">
        <f t="shared" si="8"/>
        <v>49.572</v>
      </c>
      <c r="K114" s="25"/>
      <c r="L114" s="10" t="s">
        <v>22</v>
      </c>
    </row>
    <row r="115" s="3" customFormat="true" ht="45" customHeight="true" spans="1:12">
      <c r="A115" s="10">
        <v>112</v>
      </c>
      <c r="B115" s="15"/>
      <c r="C115" s="28" t="s">
        <v>262</v>
      </c>
      <c r="D115" s="29" t="s">
        <v>279</v>
      </c>
      <c r="E115" s="29" t="s">
        <v>280</v>
      </c>
      <c r="F115" s="19">
        <v>79.01</v>
      </c>
      <c r="G115" s="19">
        <f t="shared" si="6"/>
        <v>47.406</v>
      </c>
      <c r="H115" s="20">
        <v>0</v>
      </c>
      <c r="I115" s="20">
        <f t="shared" si="7"/>
        <v>0</v>
      </c>
      <c r="J115" s="20">
        <f t="shared" si="8"/>
        <v>47.406</v>
      </c>
      <c r="K115" s="25"/>
      <c r="L115" s="10" t="s">
        <v>22</v>
      </c>
    </row>
    <row r="116" s="3" customFormat="true" ht="45" customHeight="true" spans="1:12">
      <c r="A116" s="10">
        <v>113</v>
      </c>
      <c r="B116" s="11" t="s">
        <v>281</v>
      </c>
      <c r="C116" s="28" t="s">
        <v>282</v>
      </c>
      <c r="D116" s="29" t="s">
        <v>283</v>
      </c>
      <c r="E116" s="29" t="s">
        <v>284</v>
      </c>
      <c r="F116" s="19">
        <v>77.62</v>
      </c>
      <c r="G116" s="19">
        <f t="shared" si="6"/>
        <v>46.572</v>
      </c>
      <c r="H116" s="20">
        <v>71</v>
      </c>
      <c r="I116" s="20">
        <f t="shared" si="7"/>
        <v>28.4</v>
      </c>
      <c r="J116" s="20">
        <f t="shared" si="8"/>
        <v>74.972</v>
      </c>
      <c r="K116" s="24">
        <v>1</v>
      </c>
      <c r="L116" s="10"/>
    </row>
    <row r="117" s="3" customFormat="true" ht="45" customHeight="true" spans="1:12">
      <c r="A117" s="10">
        <v>114</v>
      </c>
      <c r="B117" s="14"/>
      <c r="C117" s="28" t="s">
        <v>282</v>
      </c>
      <c r="D117" s="29" t="s">
        <v>285</v>
      </c>
      <c r="E117" s="29" t="s">
        <v>286</v>
      </c>
      <c r="F117" s="19">
        <v>74.5</v>
      </c>
      <c r="G117" s="19">
        <f t="shared" si="6"/>
        <v>44.7</v>
      </c>
      <c r="H117" s="20">
        <v>71.67</v>
      </c>
      <c r="I117" s="20">
        <f t="shared" si="7"/>
        <v>28.668</v>
      </c>
      <c r="J117" s="20">
        <f t="shared" si="8"/>
        <v>73.368</v>
      </c>
      <c r="K117" s="24">
        <v>2</v>
      </c>
      <c r="L117" s="10"/>
    </row>
    <row r="118" s="3" customFormat="true" ht="45" customHeight="true" spans="1:12">
      <c r="A118" s="10">
        <v>115</v>
      </c>
      <c r="B118" s="15"/>
      <c r="C118" s="28" t="s">
        <v>282</v>
      </c>
      <c r="D118" s="29" t="s">
        <v>287</v>
      </c>
      <c r="E118" s="29" t="s">
        <v>288</v>
      </c>
      <c r="F118" s="19">
        <v>74.78</v>
      </c>
      <c r="G118" s="19">
        <f t="shared" si="6"/>
        <v>44.868</v>
      </c>
      <c r="H118" s="20">
        <v>68.17</v>
      </c>
      <c r="I118" s="20">
        <f t="shared" si="7"/>
        <v>27.268</v>
      </c>
      <c r="J118" s="20">
        <f t="shared" si="8"/>
        <v>72.136</v>
      </c>
      <c r="K118" s="24">
        <v>3</v>
      </c>
      <c r="L118" s="10"/>
    </row>
    <row r="119" s="3" customFormat="true" ht="45" customHeight="true" spans="1:12">
      <c r="A119" s="10">
        <v>116</v>
      </c>
      <c r="B119" s="11" t="s">
        <v>289</v>
      </c>
      <c r="C119" s="28" t="s">
        <v>290</v>
      </c>
      <c r="D119" s="29" t="s">
        <v>291</v>
      </c>
      <c r="E119" s="29" t="s">
        <v>292</v>
      </c>
      <c r="F119" s="19">
        <v>84.79</v>
      </c>
      <c r="G119" s="19">
        <f t="shared" si="6"/>
        <v>50.874</v>
      </c>
      <c r="H119" s="20">
        <v>76</v>
      </c>
      <c r="I119" s="20">
        <f t="shared" si="7"/>
        <v>30.4</v>
      </c>
      <c r="J119" s="20">
        <f t="shared" si="8"/>
        <v>81.274</v>
      </c>
      <c r="K119" s="24">
        <v>1</v>
      </c>
      <c r="L119" s="10"/>
    </row>
    <row r="120" s="3" customFormat="true" ht="45" customHeight="true" spans="1:12">
      <c r="A120" s="10">
        <v>117</v>
      </c>
      <c r="B120" s="14"/>
      <c r="C120" s="28" t="s">
        <v>290</v>
      </c>
      <c r="D120" s="29" t="s">
        <v>293</v>
      </c>
      <c r="E120" s="29" t="s">
        <v>294</v>
      </c>
      <c r="F120" s="19">
        <v>85.46</v>
      </c>
      <c r="G120" s="19">
        <f t="shared" si="6"/>
        <v>51.276</v>
      </c>
      <c r="H120" s="20">
        <v>69.67</v>
      </c>
      <c r="I120" s="20">
        <f t="shared" si="7"/>
        <v>27.868</v>
      </c>
      <c r="J120" s="20">
        <f t="shared" si="8"/>
        <v>79.144</v>
      </c>
      <c r="K120" s="24">
        <v>2</v>
      </c>
      <c r="L120" s="10"/>
    </row>
    <row r="121" s="3" customFormat="true" ht="45" customHeight="true" spans="1:12">
      <c r="A121" s="10">
        <v>118</v>
      </c>
      <c r="B121" s="14"/>
      <c r="C121" s="28" t="s">
        <v>290</v>
      </c>
      <c r="D121" s="29" t="s">
        <v>295</v>
      </c>
      <c r="E121" s="29" t="s">
        <v>296</v>
      </c>
      <c r="F121" s="19">
        <v>81.42</v>
      </c>
      <c r="G121" s="19">
        <f t="shared" si="6"/>
        <v>48.852</v>
      </c>
      <c r="H121" s="20">
        <v>70.67</v>
      </c>
      <c r="I121" s="20">
        <f t="shared" si="7"/>
        <v>28.268</v>
      </c>
      <c r="J121" s="20">
        <f t="shared" si="8"/>
        <v>77.12</v>
      </c>
      <c r="K121" s="24">
        <v>3</v>
      </c>
      <c r="L121" s="10"/>
    </row>
    <row r="122" s="3" customFormat="true" ht="45" customHeight="true" spans="1:12">
      <c r="A122" s="10">
        <v>119</v>
      </c>
      <c r="B122" s="14"/>
      <c r="C122" s="28" t="s">
        <v>297</v>
      </c>
      <c r="D122" s="29" t="s">
        <v>298</v>
      </c>
      <c r="E122" s="29" t="s">
        <v>299</v>
      </c>
      <c r="F122" s="19">
        <v>84.82</v>
      </c>
      <c r="G122" s="19">
        <f t="shared" si="6"/>
        <v>50.892</v>
      </c>
      <c r="H122" s="20">
        <v>71.83</v>
      </c>
      <c r="I122" s="20">
        <f t="shared" si="7"/>
        <v>28.732</v>
      </c>
      <c r="J122" s="20">
        <f t="shared" si="8"/>
        <v>79.624</v>
      </c>
      <c r="K122" s="24">
        <v>1</v>
      </c>
      <c r="L122" s="10"/>
    </row>
    <row r="123" s="3" customFormat="true" ht="45" customHeight="true" spans="1:12">
      <c r="A123" s="10">
        <v>120</v>
      </c>
      <c r="B123" s="14"/>
      <c r="C123" s="28" t="s">
        <v>297</v>
      </c>
      <c r="D123" s="29" t="s">
        <v>300</v>
      </c>
      <c r="E123" s="29" t="s">
        <v>301</v>
      </c>
      <c r="F123" s="19">
        <v>82.15</v>
      </c>
      <c r="G123" s="19">
        <f t="shared" si="6"/>
        <v>49.29</v>
      </c>
      <c r="H123" s="20">
        <v>75.83</v>
      </c>
      <c r="I123" s="20">
        <f t="shared" si="7"/>
        <v>30.332</v>
      </c>
      <c r="J123" s="20">
        <f t="shared" si="8"/>
        <v>79.622</v>
      </c>
      <c r="K123" s="24">
        <v>1</v>
      </c>
      <c r="L123" s="10"/>
    </row>
    <row r="124" s="3" customFormat="true" ht="45" customHeight="true" spans="1:12">
      <c r="A124" s="10">
        <v>121</v>
      </c>
      <c r="B124" s="14"/>
      <c r="C124" s="28" t="s">
        <v>297</v>
      </c>
      <c r="D124" s="29" t="s">
        <v>302</v>
      </c>
      <c r="E124" s="29" t="s">
        <v>303</v>
      </c>
      <c r="F124" s="19">
        <v>82.01</v>
      </c>
      <c r="G124" s="19">
        <f t="shared" si="6"/>
        <v>49.206</v>
      </c>
      <c r="H124" s="20">
        <v>71.33</v>
      </c>
      <c r="I124" s="20">
        <f t="shared" si="7"/>
        <v>28.532</v>
      </c>
      <c r="J124" s="20">
        <f t="shared" si="8"/>
        <v>77.738</v>
      </c>
      <c r="K124" s="24">
        <v>3</v>
      </c>
      <c r="L124" s="10"/>
    </row>
    <row r="125" s="3" customFormat="true" ht="45" customHeight="true" spans="1:12">
      <c r="A125" s="10">
        <v>122</v>
      </c>
      <c r="B125" s="14"/>
      <c r="C125" s="28" t="s">
        <v>297</v>
      </c>
      <c r="D125" s="29" t="s">
        <v>304</v>
      </c>
      <c r="E125" s="29" t="s">
        <v>305</v>
      </c>
      <c r="F125" s="19">
        <v>81.84</v>
      </c>
      <c r="G125" s="19">
        <f t="shared" si="6"/>
        <v>49.104</v>
      </c>
      <c r="H125" s="20">
        <v>71</v>
      </c>
      <c r="I125" s="20">
        <f t="shared" si="7"/>
        <v>28.4</v>
      </c>
      <c r="J125" s="20">
        <f t="shared" si="8"/>
        <v>77.504</v>
      </c>
      <c r="K125" s="24">
        <v>4</v>
      </c>
      <c r="L125" s="10"/>
    </row>
    <row r="126" s="3" customFormat="true" ht="45" customHeight="true" spans="1:12">
      <c r="A126" s="10">
        <v>123</v>
      </c>
      <c r="B126" s="14"/>
      <c r="C126" s="28" t="s">
        <v>297</v>
      </c>
      <c r="D126" s="29" t="s">
        <v>306</v>
      </c>
      <c r="E126" s="29" t="s">
        <v>307</v>
      </c>
      <c r="F126" s="19">
        <v>80.87</v>
      </c>
      <c r="G126" s="19">
        <f t="shared" si="6"/>
        <v>48.522</v>
      </c>
      <c r="H126" s="20">
        <v>71</v>
      </c>
      <c r="I126" s="20">
        <f t="shared" si="7"/>
        <v>28.4</v>
      </c>
      <c r="J126" s="20">
        <f t="shared" si="8"/>
        <v>76.922</v>
      </c>
      <c r="K126" s="24">
        <v>5</v>
      </c>
      <c r="L126" s="10"/>
    </row>
    <row r="127" s="3" customFormat="true" ht="45" customHeight="true" spans="1:12">
      <c r="A127" s="10">
        <v>124</v>
      </c>
      <c r="B127" s="14"/>
      <c r="C127" s="28" t="s">
        <v>297</v>
      </c>
      <c r="D127" s="29" t="s">
        <v>308</v>
      </c>
      <c r="E127" s="29" t="s">
        <v>309</v>
      </c>
      <c r="F127" s="19">
        <v>80.67</v>
      </c>
      <c r="G127" s="19">
        <f t="shared" si="6"/>
        <v>48.402</v>
      </c>
      <c r="H127" s="20">
        <v>70</v>
      </c>
      <c r="I127" s="20">
        <f t="shared" si="7"/>
        <v>28</v>
      </c>
      <c r="J127" s="20">
        <f t="shared" si="8"/>
        <v>76.402</v>
      </c>
      <c r="K127" s="24">
        <v>6</v>
      </c>
      <c r="L127" s="10"/>
    </row>
    <row r="128" s="3" customFormat="true" ht="45" customHeight="true" spans="1:12">
      <c r="A128" s="10">
        <v>125</v>
      </c>
      <c r="B128" s="14"/>
      <c r="C128" s="28" t="s">
        <v>310</v>
      </c>
      <c r="D128" s="29" t="s">
        <v>311</v>
      </c>
      <c r="E128" s="29" t="s">
        <v>312</v>
      </c>
      <c r="F128" s="19">
        <v>75.36</v>
      </c>
      <c r="G128" s="19">
        <f t="shared" si="6"/>
        <v>45.216</v>
      </c>
      <c r="H128" s="20">
        <v>73.33</v>
      </c>
      <c r="I128" s="20">
        <f t="shared" si="7"/>
        <v>29.332</v>
      </c>
      <c r="J128" s="20">
        <f t="shared" si="8"/>
        <v>74.548</v>
      </c>
      <c r="K128" s="24">
        <v>1</v>
      </c>
      <c r="L128" s="10"/>
    </row>
    <row r="129" s="3" customFormat="true" ht="45" customHeight="true" spans="1:12">
      <c r="A129" s="10">
        <v>126</v>
      </c>
      <c r="B129" s="14"/>
      <c r="C129" s="28" t="s">
        <v>310</v>
      </c>
      <c r="D129" s="29" t="s">
        <v>313</v>
      </c>
      <c r="E129" s="29" t="s">
        <v>314</v>
      </c>
      <c r="F129" s="19">
        <v>76.75</v>
      </c>
      <c r="G129" s="19">
        <f t="shared" si="6"/>
        <v>46.05</v>
      </c>
      <c r="H129" s="20">
        <v>69.5</v>
      </c>
      <c r="I129" s="20">
        <f t="shared" si="7"/>
        <v>27.8</v>
      </c>
      <c r="J129" s="20">
        <f t="shared" si="8"/>
        <v>73.85</v>
      </c>
      <c r="K129" s="24">
        <v>2</v>
      </c>
      <c r="L129" s="10"/>
    </row>
    <row r="130" s="3" customFormat="true" ht="45" customHeight="true" spans="1:12">
      <c r="A130" s="10">
        <v>127</v>
      </c>
      <c r="B130" s="14"/>
      <c r="C130" s="28" t="s">
        <v>310</v>
      </c>
      <c r="D130" s="29" t="s">
        <v>315</v>
      </c>
      <c r="E130" s="29" t="s">
        <v>316</v>
      </c>
      <c r="F130" s="19">
        <v>75.42</v>
      </c>
      <c r="G130" s="19">
        <f t="shared" si="6"/>
        <v>45.252</v>
      </c>
      <c r="H130" s="20">
        <v>66.67</v>
      </c>
      <c r="I130" s="20">
        <f t="shared" si="7"/>
        <v>26.668</v>
      </c>
      <c r="J130" s="20">
        <f t="shared" si="8"/>
        <v>71.92</v>
      </c>
      <c r="K130" s="24">
        <v>3</v>
      </c>
      <c r="L130" s="10"/>
    </row>
    <row r="131" s="3" customFormat="true" ht="45" customHeight="true" spans="1:12">
      <c r="A131" s="10">
        <v>128</v>
      </c>
      <c r="B131" s="14"/>
      <c r="C131" s="28" t="s">
        <v>317</v>
      </c>
      <c r="D131" s="29" t="s">
        <v>318</v>
      </c>
      <c r="E131" s="29" t="s">
        <v>319</v>
      </c>
      <c r="F131" s="19">
        <v>82.37</v>
      </c>
      <c r="G131" s="19">
        <f t="shared" si="6"/>
        <v>49.422</v>
      </c>
      <c r="H131" s="20">
        <v>70.5</v>
      </c>
      <c r="I131" s="20">
        <f t="shared" si="7"/>
        <v>28.2</v>
      </c>
      <c r="J131" s="20">
        <f t="shared" si="8"/>
        <v>77.622</v>
      </c>
      <c r="K131" s="24">
        <v>1</v>
      </c>
      <c r="L131" s="10"/>
    </row>
    <row r="132" s="3" customFormat="true" ht="45" customHeight="true" spans="1:12">
      <c r="A132" s="10">
        <v>129</v>
      </c>
      <c r="B132" s="14"/>
      <c r="C132" s="28" t="s">
        <v>317</v>
      </c>
      <c r="D132" s="29" t="s">
        <v>320</v>
      </c>
      <c r="E132" s="29" t="s">
        <v>321</v>
      </c>
      <c r="F132" s="19">
        <v>80.34</v>
      </c>
      <c r="G132" s="19">
        <f t="shared" si="6"/>
        <v>48.204</v>
      </c>
      <c r="H132" s="20">
        <v>71</v>
      </c>
      <c r="I132" s="20">
        <f t="shared" si="7"/>
        <v>28.4</v>
      </c>
      <c r="J132" s="20">
        <f t="shared" si="8"/>
        <v>76.604</v>
      </c>
      <c r="K132" s="24">
        <v>2</v>
      </c>
      <c r="L132" s="10"/>
    </row>
    <row r="133" s="3" customFormat="true" ht="45" customHeight="true" spans="1:12">
      <c r="A133" s="10">
        <v>130</v>
      </c>
      <c r="B133" s="14"/>
      <c r="C133" s="28" t="s">
        <v>317</v>
      </c>
      <c r="D133" s="29" t="s">
        <v>322</v>
      </c>
      <c r="E133" s="29" t="s">
        <v>323</v>
      </c>
      <c r="F133" s="19">
        <v>81.26</v>
      </c>
      <c r="G133" s="19">
        <f t="shared" si="6"/>
        <v>48.756</v>
      </c>
      <c r="H133" s="20">
        <v>69.33</v>
      </c>
      <c r="I133" s="20">
        <f t="shared" si="7"/>
        <v>27.732</v>
      </c>
      <c r="J133" s="20">
        <f t="shared" si="8"/>
        <v>76.488</v>
      </c>
      <c r="K133" s="24">
        <v>3</v>
      </c>
      <c r="L133" s="10"/>
    </row>
    <row r="134" s="3" customFormat="true" ht="45" customHeight="true" spans="1:12">
      <c r="A134" s="10">
        <v>131</v>
      </c>
      <c r="B134" s="14"/>
      <c r="C134" s="28" t="s">
        <v>317</v>
      </c>
      <c r="D134" s="29" t="s">
        <v>324</v>
      </c>
      <c r="E134" s="29" t="s">
        <v>325</v>
      </c>
      <c r="F134" s="19">
        <v>78.81</v>
      </c>
      <c r="G134" s="19">
        <f t="shared" si="6"/>
        <v>47.286</v>
      </c>
      <c r="H134" s="20">
        <v>71.17</v>
      </c>
      <c r="I134" s="20">
        <f t="shared" si="7"/>
        <v>28.468</v>
      </c>
      <c r="J134" s="20">
        <f t="shared" si="8"/>
        <v>75.754</v>
      </c>
      <c r="K134" s="24">
        <v>4</v>
      </c>
      <c r="L134" s="10"/>
    </row>
    <row r="135" s="3" customFormat="true" ht="45" customHeight="true" spans="1:12">
      <c r="A135" s="10">
        <v>132</v>
      </c>
      <c r="B135" s="14"/>
      <c r="C135" s="28" t="s">
        <v>317</v>
      </c>
      <c r="D135" s="29" t="s">
        <v>326</v>
      </c>
      <c r="E135" s="29" t="s">
        <v>327</v>
      </c>
      <c r="F135" s="19">
        <v>80.14</v>
      </c>
      <c r="G135" s="19">
        <f t="shared" si="6"/>
        <v>48.084</v>
      </c>
      <c r="H135" s="20">
        <v>66.33</v>
      </c>
      <c r="I135" s="20">
        <f t="shared" si="7"/>
        <v>26.532</v>
      </c>
      <c r="J135" s="20">
        <f t="shared" si="8"/>
        <v>74.616</v>
      </c>
      <c r="K135" s="24">
        <v>5</v>
      </c>
      <c r="L135" s="10"/>
    </row>
    <row r="136" s="3" customFormat="true" ht="45" customHeight="true" spans="1:12">
      <c r="A136" s="10">
        <v>133</v>
      </c>
      <c r="B136" s="14"/>
      <c r="C136" s="28" t="s">
        <v>317</v>
      </c>
      <c r="D136" s="29" t="s">
        <v>328</v>
      </c>
      <c r="E136" s="29" t="s">
        <v>329</v>
      </c>
      <c r="F136" s="19">
        <v>81.12</v>
      </c>
      <c r="G136" s="19">
        <f t="shared" si="6"/>
        <v>48.672</v>
      </c>
      <c r="H136" s="20">
        <v>0</v>
      </c>
      <c r="I136" s="20">
        <f t="shared" si="7"/>
        <v>0</v>
      </c>
      <c r="J136" s="20">
        <f t="shared" si="8"/>
        <v>48.672</v>
      </c>
      <c r="K136" s="25"/>
      <c r="L136" s="10" t="s">
        <v>22</v>
      </c>
    </row>
    <row r="137" s="3" customFormat="true" ht="45" customHeight="true" spans="1:12">
      <c r="A137" s="10">
        <v>134</v>
      </c>
      <c r="B137" s="14"/>
      <c r="C137" s="28" t="s">
        <v>330</v>
      </c>
      <c r="D137" s="29" t="s">
        <v>331</v>
      </c>
      <c r="E137" s="29" t="s">
        <v>332</v>
      </c>
      <c r="F137" s="19">
        <v>78.45</v>
      </c>
      <c r="G137" s="19">
        <f t="shared" si="6"/>
        <v>47.07</v>
      </c>
      <c r="H137" s="20">
        <v>72.33</v>
      </c>
      <c r="I137" s="20">
        <f t="shared" si="7"/>
        <v>28.932</v>
      </c>
      <c r="J137" s="20">
        <f t="shared" si="8"/>
        <v>76.002</v>
      </c>
      <c r="K137" s="24">
        <v>1</v>
      </c>
      <c r="L137" s="10"/>
    </row>
    <row r="138" s="3" customFormat="true" ht="45" customHeight="true" spans="1:12">
      <c r="A138" s="10">
        <v>135</v>
      </c>
      <c r="B138" s="14"/>
      <c r="C138" s="28" t="s">
        <v>330</v>
      </c>
      <c r="D138" s="29" t="s">
        <v>333</v>
      </c>
      <c r="E138" s="29" t="s">
        <v>334</v>
      </c>
      <c r="F138" s="19">
        <v>75.08</v>
      </c>
      <c r="G138" s="19">
        <f t="shared" si="6"/>
        <v>45.048</v>
      </c>
      <c r="H138" s="20">
        <v>74.67</v>
      </c>
      <c r="I138" s="20">
        <f t="shared" si="7"/>
        <v>29.868</v>
      </c>
      <c r="J138" s="20">
        <f t="shared" si="8"/>
        <v>74.916</v>
      </c>
      <c r="K138" s="24">
        <v>2</v>
      </c>
      <c r="L138" s="10"/>
    </row>
    <row r="139" s="3" customFormat="true" ht="45" customHeight="true" spans="1:12">
      <c r="A139" s="10">
        <v>136</v>
      </c>
      <c r="B139" s="15"/>
      <c r="C139" s="28" t="s">
        <v>330</v>
      </c>
      <c r="D139" s="29" t="s">
        <v>335</v>
      </c>
      <c r="E139" s="29" t="s">
        <v>336</v>
      </c>
      <c r="F139" s="19">
        <v>74.7</v>
      </c>
      <c r="G139" s="19">
        <f t="shared" si="6"/>
        <v>44.82</v>
      </c>
      <c r="H139" s="20">
        <v>72.33</v>
      </c>
      <c r="I139" s="20">
        <f t="shared" si="7"/>
        <v>28.932</v>
      </c>
      <c r="J139" s="20">
        <f t="shared" si="8"/>
        <v>73.752</v>
      </c>
      <c r="K139" s="24">
        <v>3</v>
      </c>
      <c r="L139" s="10"/>
    </row>
    <row r="140" s="3" customFormat="true" ht="45" customHeight="true" spans="1:12">
      <c r="A140" s="10">
        <v>137</v>
      </c>
      <c r="B140" s="11" t="s">
        <v>337</v>
      </c>
      <c r="C140" s="28" t="s">
        <v>338</v>
      </c>
      <c r="D140" s="29" t="s">
        <v>339</v>
      </c>
      <c r="E140" s="29" t="s">
        <v>340</v>
      </c>
      <c r="F140" s="19">
        <v>81.01</v>
      </c>
      <c r="G140" s="19">
        <f t="shared" si="6"/>
        <v>48.606</v>
      </c>
      <c r="H140" s="20">
        <v>74</v>
      </c>
      <c r="I140" s="20">
        <f t="shared" si="7"/>
        <v>29.6</v>
      </c>
      <c r="J140" s="20">
        <f t="shared" si="8"/>
        <v>78.206</v>
      </c>
      <c r="K140" s="24">
        <v>1</v>
      </c>
      <c r="L140" s="10"/>
    </row>
    <row r="141" s="3" customFormat="true" ht="45" customHeight="true" spans="1:12">
      <c r="A141" s="10">
        <v>138</v>
      </c>
      <c r="B141" s="14"/>
      <c r="C141" s="28" t="s">
        <v>338</v>
      </c>
      <c r="D141" s="29" t="s">
        <v>341</v>
      </c>
      <c r="E141" s="29" t="s">
        <v>342</v>
      </c>
      <c r="F141" s="19">
        <v>79.53</v>
      </c>
      <c r="G141" s="19">
        <f t="shared" si="6"/>
        <v>47.718</v>
      </c>
      <c r="H141" s="20">
        <v>71.5</v>
      </c>
      <c r="I141" s="20">
        <f t="shared" si="7"/>
        <v>28.6</v>
      </c>
      <c r="J141" s="20">
        <f t="shared" si="8"/>
        <v>76.318</v>
      </c>
      <c r="K141" s="24">
        <v>2</v>
      </c>
      <c r="L141" s="10"/>
    </row>
    <row r="142" s="3" customFormat="true" ht="45" customHeight="true" spans="1:12">
      <c r="A142" s="10">
        <v>139</v>
      </c>
      <c r="B142" s="15"/>
      <c r="C142" s="28" t="s">
        <v>338</v>
      </c>
      <c r="D142" s="29" t="s">
        <v>343</v>
      </c>
      <c r="E142" s="29" t="s">
        <v>344</v>
      </c>
      <c r="F142" s="19">
        <v>78.65</v>
      </c>
      <c r="G142" s="19">
        <f t="shared" si="6"/>
        <v>47.19</v>
      </c>
      <c r="H142" s="20">
        <v>69.33</v>
      </c>
      <c r="I142" s="20">
        <f t="shared" si="7"/>
        <v>27.732</v>
      </c>
      <c r="J142" s="20">
        <f t="shared" si="8"/>
        <v>74.922</v>
      </c>
      <c r="K142" s="24">
        <v>3</v>
      </c>
      <c r="L142" s="10"/>
    </row>
    <row r="143" s="3" customFormat="true" ht="45" customHeight="true" spans="1:12">
      <c r="A143" s="10">
        <v>140</v>
      </c>
      <c r="B143" s="11" t="s">
        <v>345</v>
      </c>
      <c r="C143" s="28" t="s">
        <v>346</v>
      </c>
      <c r="D143" s="29" t="s">
        <v>347</v>
      </c>
      <c r="E143" s="29" t="s">
        <v>348</v>
      </c>
      <c r="F143" s="19">
        <v>81.99</v>
      </c>
      <c r="G143" s="19">
        <f t="shared" si="6"/>
        <v>49.194</v>
      </c>
      <c r="H143" s="20">
        <v>74</v>
      </c>
      <c r="I143" s="20">
        <f t="shared" si="7"/>
        <v>29.6</v>
      </c>
      <c r="J143" s="20">
        <f t="shared" si="8"/>
        <v>78.794</v>
      </c>
      <c r="K143" s="24">
        <v>1</v>
      </c>
      <c r="L143" s="10"/>
    </row>
    <row r="144" s="3" customFormat="true" ht="45" customHeight="true" spans="1:12">
      <c r="A144" s="10">
        <v>141</v>
      </c>
      <c r="B144" s="14"/>
      <c r="C144" s="28" t="s">
        <v>346</v>
      </c>
      <c r="D144" s="29" t="s">
        <v>349</v>
      </c>
      <c r="E144" s="29" t="s">
        <v>350</v>
      </c>
      <c r="F144" s="19">
        <v>82.93</v>
      </c>
      <c r="G144" s="19">
        <f t="shared" si="6"/>
        <v>49.758</v>
      </c>
      <c r="H144" s="20">
        <v>0</v>
      </c>
      <c r="I144" s="20">
        <f t="shared" si="7"/>
        <v>0</v>
      </c>
      <c r="J144" s="20">
        <f t="shared" si="8"/>
        <v>49.758</v>
      </c>
      <c r="K144" s="25"/>
      <c r="L144" s="10" t="s">
        <v>22</v>
      </c>
    </row>
    <row r="145" s="3" customFormat="true" ht="45" customHeight="true" spans="1:12">
      <c r="A145" s="10">
        <v>142</v>
      </c>
      <c r="B145" s="15"/>
      <c r="C145" s="28" t="s">
        <v>346</v>
      </c>
      <c r="D145" s="29" t="s">
        <v>351</v>
      </c>
      <c r="E145" s="29" t="s">
        <v>352</v>
      </c>
      <c r="F145" s="19">
        <v>82.35</v>
      </c>
      <c r="G145" s="19">
        <f t="shared" si="6"/>
        <v>49.41</v>
      </c>
      <c r="H145" s="20">
        <v>0</v>
      </c>
      <c r="I145" s="20">
        <f t="shared" si="7"/>
        <v>0</v>
      </c>
      <c r="J145" s="20">
        <f t="shared" si="8"/>
        <v>49.41</v>
      </c>
      <c r="K145" s="25"/>
      <c r="L145" s="10" t="s">
        <v>22</v>
      </c>
    </row>
    <row r="146" s="3" customFormat="true" ht="45" customHeight="true" spans="1:12">
      <c r="A146" s="10">
        <v>143</v>
      </c>
      <c r="B146" s="11" t="s">
        <v>353</v>
      </c>
      <c r="C146" s="28" t="s">
        <v>354</v>
      </c>
      <c r="D146" s="29" t="s">
        <v>355</v>
      </c>
      <c r="E146" s="29" t="s">
        <v>356</v>
      </c>
      <c r="F146" s="19">
        <v>80.73</v>
      </c>
      <c r="G146" s="19">
        <f t="shared" si="6"/>
        <v>48.438</v>
      </c>
      <c r="H146" s="20">
        <v>78.83</v>
      </c>
      <c r="I146" s="20">
        <f t="shared" si="7"/>
        <v>31.532</v>
      </c>
      <c r="J146" s="20">
        <f t="shared" si="8"/>
        <v>79.97</v>
      </c>
      <c r="K146" s="24">
        <v>1</v>
      </c>
      <c r="L146" s="10"/>
    </row>
    <row r="147" s="3" customFormat="true" ht="45" customHeight="true" spans="1:12">
      <c r="A147" s="10">
        <v>144</v>
      </c>
      <c r="B147" s="14"/>
      <c r="C147" s="28" t="s">
        <v>354</v>
      </c>
      <c r="D147" s="29" t="s">
        <v>357</v>
      </c>
      <c r="E147" s="29" t="s">
        <v>358</v>
      </c>
      <c r="F147" s="19">
        <v>78.06</v>
      </c>
      <c r="G147" s="19">
        <f t="shared" si="6"/>
        <v>46.836</v>
      </c>
      <c r="H147" s="20">
        <v>70.33</v>
      </c>
      <c r="I147" s="20">
        <f t="shared" si="7"/>
        <v>28.132</v>
      </c>
      <c r="J147" s="20">
        <f t="shared" si="8"/>
        <v>74.968</v>
      </c>
      <c r="K147" s="24">
        <v>2</v>
      </c>
      <c r="L147" s="10"/>
    </row>
    <row r="148" s="3" customFormat="true" ht="45" customHeight="true" spans="1:12">
      <c r="A148" s="10">
        <v>145</v>
      </c>
      <c r="B148" s="15"/>
      <c r="C148" s="28" t="s">
        <v>354</v>
      </c>
      <c r="D148" s="29" t="s">
        <v>359</v>
      </c>
      <c r="E148" s="29" t="s">
        <v>360</v>
      </c>
      <c r="F148" s="19">
        <v>79.22</v>
      </c>
      <c r="G148" s="19">
        <f t="shared" si="6"/>
        <v>47.532</v>
      </c>
      <c r="H148" s="20">
        <v>0</v>
      </c>
      <c r="I148" s="20">
        <f t="shared" si="7"/>
        <v>0</v>
      </c>
      <c r="J148" s="20">
        <f t="shared" si="8"/>
        <v>47.532</v>
      </c>
      <c r="K148" s="25"/>
      <c r="L148" s="10" t="s">
        <v>22</v>
      </c>
    </row>
    <row r="149" s="3" customFormat="true" ht="45" customHeight="true" spans="1:12">
      <c r="A149" s="10">
        <v>146</v>
      </c>
      <c r="B149" s="11" t="s">
        <v>361</v>
      </c>
      <c r="C149" s="28" t="s">
        <v>362</v>
      </c>
      <c r="D149" s="29" t="s">
        <v>363</v>
      </c>
      <c r="E149" s="29" t="s">
        <v>364</v>
      </c>
      <c r="F149" s="19">
        <v>80.73</v>
      </c>
      <c r="G149" s="19">
        <f t="shared" si="6"/>
        <v>48.438</v>
      </c>
      <c r="H149" s="20">
        <v>75.67</v>
      </c>
      <c r="I149" s="20">
        <f t="shared" si="7"/>
        <v>30.268</v>
      </c>
      <c r="J149" s="20">
        <f t="shared" si="8"/>
        <v>78.706</v>
      </c>
      <c r="K149" s="24">
        <v>1</v>
      </c>
      <c r="L149" s="10"/>
    </row>
    <row r="150" s="3" customFormat="true" ht="45" customHeight="true" spans="1:12">
      <c r="A150" s="10">
        <v>147</v>
      </c>
      <c r="B150" s="14"/>
      <c r="C150" s="28" t="s">
        <v>362</v>
      </c>
      <c r="D150" s="29" t="s">
        <v>365</v>
      </c>
      <c r="E150" s="29" t="s">
        <v>366</v>
      </c>
      <c r="F150" s="19">
        <v>79.81</v>
      </c>
      <c r="G150" s="19">
        <f t="shared" si="6"/>
        <v>47.886</v>
      </c>
      <c r="H150" s="20">
        <v>74</v>
      </c>
      <c r="I150" s="20">
        <f t="shared" si="7"/>
        <v>29.6</v>
      </c>
      <c r="J150" s="20">
        <f t="shared" si="8"/>
        <v>77.486</v>
      </c>
      <c r="K150" s="24">
        <v>2</v>
      </c>
      <c r="L150" s="10"/>
    </row>
    <row r="151" s="3" customFormat="true" ht="45" customHeight="true" spans="1:12">
      <c r="A151" s="10">
        <v>148</v>
      </c>
      <c r="B151" s="14"/>
      <c r="C151" s="28" t="s">
        <v>362</v>
      </c>
      <c r="D151" s="29" t="s">
        <v>367</v>
      </c>
      <c r="E151" s="29" t="s">
        <v>368</v>
      </c>
      <c r="F151" s="19">
        <v>81.37</v>
      </c>
      <c r="G151" s="19">
        <f t="shared" si="6"/>
        <v>48.822</v>
      </c>
      <c r="H151" s="20">
        <v>70</v>
      </c>
      <c r="I151" s="20">
        <f t="shared" si="7"/>
        <v>28</v>
      </c>
      <c r="J151" s="20">
        <f t="shared" si="8"/>
        <v>76.822</v>
      </c>
      <c r="K151" s="24">
        <v>3</v>
      </c>
      <c r="L151" s="10"/>
    </row>
    <row r="152" s="3" customFormat="true" ht="45" customHeight="true" spans="1:12">
      <c r="A152" s="10">
        <v>149</v>
      </c>
      <c r="B152" s="14"/>
      <c r="C152" s="28" t="s">
        <v>362</v>
      </c>
      <c r="D152" s="29" t="s">
        <v>369</v>
      </c>
      <c r="E152" s="29" t="s">
        <v>370</v>
      </c>
      <c r="F152" s="19">
        <v>79.86</v>
      </c>
      <c r="G152" s="19">
        <f t="shared" si="6"/>
        <v>47.916</v>
      </c>
      <c r="H152" s="20">
        <v>71.33</v>
      </c>
      <c r="I152" s="20">
        <f t="shared" si="7"/>
        <v>28.532</v>
      </c>
      <c r="J152" s="20">
        <f t="shared" si="8"/>
        <v>76.448</v>
      </c>
      <c r="K152" s="24">
        <v>4</v>
      </c>
      <c r="L152" s="10"/>
    </row>
    <row r="153" s="3" customFormat="true" ht="45" customHeight="true" spans="1:12">
      <c r="A153" s="10">
        <v>150</v>
      </c>
      <c r="B153" s="14"/>
      <c r="C153" s="28" t="s">
        <v>362</v>
      </c>
      <c r="D153" s="29" t="s">
        <v>371</v>
      </c>
      <c r="E153" s="29" t="s">
        <v>372</v>
      </c>
      <c r="F153" s="19">
        <v>79.65</v>
      </c>
      <c r="G153" s="19">
        <f t="shared" si="6"/>
        <v>47.79</v>
      </c>
      <c r="H153" s="20">
        <v>69.5</v>
      </c>
      <c r="I153" s="20">
        <f t="shared" si="7"/>
        <v>27.8</v>
      </c>
      <c r="J153" s="20">
        <f t="shared" si="8"/>
        <v>75.59</v>
      </c>
      <c r="K153" s="24">
        <v>5</v>
      </c>
      <c r="L153" s="10"/>
    </row>
    <row r="154" s="3" customFormat="true" ht="45" customHeight="true" spans="1:12">
      <c r="A154" s="10">
        <v>151</v>
      </c>
      <c r="B154" s="15"/>
      <c r="C154" s="28" t="s">
        <v>362</v>
      </c>
      <c r="D154" s="29" t="s">
        <v>373</v>
      </c>
      <c r="E154" s="29" t="s">
        <v>374</v>
      </c>
      <c r="F154" s="19">
        <v>79.98</v>
      </c>
      <c r="G154" s="19">
        <f t="shared" si="6"/>
        <v>47.988</v>
      </c>
      <c r="H154" s="20">
        <v>66.67</v>
      </c>
      <c r="I154" s="20">
        <f t="shared" si="7"/>
        <v>26.668</v>
      </c>
      <c r="J154" s="20">
        <f t="shared" si="8"/>
        <v>74.656</v>
      </c>
      <c r="K154" s="24">
        <v>6</v>
      </c>
      <c r="L154" s="10"/>
    </row>
    <row r="155" s="3" customFormat="true" ht="45" customHeight="true" spans="1:12">
      <c r="A155" s="10">
        <v>152</v>
      </c>
      <c r="B155" s="11" t="s">
        <v>375</v>
      </c>
      <c r="C155" s="28" t="s">
        <v>376</v>
      </c>
      <c r="D155" s="29" t="s">
        <v>377</v>
      </c>
      <c r="E155" s="29" t="s">
        <v>378</v>
      </c>
      <c r="F155" s="19">
        <v>80.4</v>
      </c>
      <c r="G155" s="19">
        <f t="shared" si="6"/>
        <v>48.24</v>
      </c>
      <c r="H155" s="20">
        <v>70.17</v>
      </c>
      <c r="I155" s="20">
        <f t="shared" si="7"/>
        <v>28.068</v>
      </c>
      <c r="J155" s="20">
        <f t="shared" si="8"/>
        <v>76.308</v>
      </c>
      <c r="K155" s="24">
        <v>1</v>
      </c>
      <c r="L155" s="10"/>
    </row>
    <row r="156" s="3" customFormat="true" ht="45" customHeight="true" spans="1:12">
      <c r="A156" s="10">
        <v>153</v>
      </c>
      <c r="B156" s="14"/>
      <c r="C156" s="28" t="s">
        <v>376</v>
      </c>
      <c r="D156" s="29" t="s">
        <v>379</v>
      </c>
      <c r="E156" s="29" t="s">
        <v>380</v>
      </c>
      <c r="F156" s="19">
        <v>77.81</v>
      </c>
      <c r="G156" s="19">
        <f t="shared" si="6"/>
        <v>46.686</v>
      </c>
      <c r="H156" s="20">
        <v>70.33</v>
      </c>
      <c r="I156" s="20">
        <f t="shared" si="7"/>
        <v>28.132</v>
      </c>
      <c r="J156" s="20">
        <f t="shared" si="8"/>
        <v>74.818</v>
      </c>
      <c r="K156" s="24">
        <v>2</v>
      </c>
      <c r="L156" s="10"/>
    </row>
    <row r="157" s="3" customFormat="true" ht="45" customHeight="true" spans="1:12">
      <c r="A157" s="10">
        <v>154</v>
      </c>
      <c r="B157" s="15"/>
      <c r="C157" s="28" t="s">
        <v>376</v>
      </c>
      <c r="D157" s="29" t="s">
        <v>381</v>
      </c>
      <c r="E157" s="29" t="s">
        <v>382</v>
      </c>
      <c r="F157" s="19">
        <v>77.11</v>
      </c>
      <c r="G157" s="19">
        <f t="shared" si="6"/>
        <v>46.266</v>
      </c>
      <c r="H157" s="20">
        <v>69.17</v>
      </c>
      <c r="I157" s="20">
        <f t="shared" si="7"/>
        <v>27.668</v>
      </c>
      <c r="J157" s="20">
        <f t="shared" si="8"/>
        <v>73.934</v>
      </c>
      <c r="K157" s="24">
        <v>3</v>
      </c>
      <c r="L157" s="10"/>
    </row>
    <row r="158" s="3" customFormat="true" ht="45" customHeight="true" spans="1:12">
      <c r="A158" s="10">
        <v>155</v>
      </c>
      <c r="B158" s="11" t="s">
        <v>383</v>
      </c>
      <c r="C158" s="28" t="s">
        <v>384</v>
      </c>
      <c r="D158" s="29" t="s">
        <v>385</v>
      </c>
      <c r="E158" s="29" t="s">
        <v>386</v>
      </c>
      <c r="F158" s="19">
        <v>82.73</v>
      </c>
      <c r="G158" s="19">
        <f t="shared" si="6"/>
        <v>49.638</v>
      </c>
      <c r="H158" s="20">
        <v>68</v>
      </c>
      <c r="I158" s="20">
        <f t="shared" si="7"/>
        <v>27.2</v>
      </c>
      <c r="J158" s="20">
        <f t="shared" si="8"/>
        <v>76.838</v>
      </c>
      <c r="K158" s="24">
        <v>1</v>
      </c>
      <c r="L158" s="27"/>
    </row>
    <row r="159" s="3" customFormat="true" ht="45" customHeight="true" spans="1:12">
      <c r="A159" s="10">
        <v>156</v>
      </c>
      <c r="B159" s="14"/>
      <c r="C159" s="28" t="s">
        <v>384</v>
      </c>
      <c r="D159" s="29" t="s">
        <v>387</v>
      </c>
      <c r="E159" s="29" t="s">
        <v>388</v>
      </c>
      <c r="F159" s="19">
        <v>86.32</v>
      </c>
      <c r="G159" s="19">
        <f t="shared" si="6"/>
        <v>51.792</v>
      </c>
      <c r="H159" s="20">
        <v>0</v>
      </c>
      <c r="I159" s="20">
        <f t="shared" si="7"/>
        <v>0</v>
      </c>
      <c r="J159" s="20">
        <f t="shared" si="8"/>
        <v>51.792</v>
      </c>
      <c r="K159" s="25"/>
      <c r="L159" s="10" t="s">
        <v>22</v>
      </c>
    </row>
    <row r="160" s="3" customFormat="true" ht="45" customHeight="true" spans="1:12">
      <c r="A160" s="10">
        <v>157</v>
      </c>
      <c r="B160" s="15"/>
      <c r="C160" s="28" t="s">
        <v>384</v>
      </c>
      <c r="D160" s="29" t="s">
        <v>389</v>
      </c>
      <c r="E160" s="29" t="s">
        <v>390</v>
      </c>
      <c r="F160" s="19">
        <v>82.57</v>
      </c>
      <c r="G160" s="19">
        <f t="shared" si="6"/>
        <v>49.542</v>
      </c>
      <c r="H160" s="20">
        <v>0</v>
      </c>
      <c r="I160" s="20">
        <f t="shared" si="7"/>
        <v>0</v>
      </c>
      <c r="J160" s="20">
        <f t="shared" si="8"/>
        <v>49.542</v>
      </c>
      <c r="K160" s="25"/>
      <c r="L160" s="10" t="s">
        <v>22</v>
      </c>
    </row>
    <row r="161" s="3" customFormat="true" ht="45" customHeight="true" spans="1:12">
      <c r="A161" s="10">
        <v>158</v>
      </c>
      <c r="B161" s="11" t="s">
        <v>391</v>
      </c>
      <c r="C161" s="28" t="s">
        <v>392</v>
      </c>
      <c r="D161" s="29" t="s">
        <v>393</v>
      </c>
      <c r="E161" s="29" t="s">
        <v>394</v>
      </c>
      <c r="F161" s="19">
        <v>79.45</v>
      </c>
      <c r="G161" s="19">
        <f t="shared" si="6"/>
        <v>47.67</v>
      </c>
      <c r="H161" s="20">
        <v>76.67</v>
      </c>
      <c r="I161" s="20">
        <f t="shared" si="7"/>
        <v>30.668</v>
      </c>
      <c r="J161" s="20">
        <f t="shared" si="8"/>
        <v>78.338</v>
      </c>
      <c r="K161" s="24">
        <v>1</v>
      </c>
      <c r="L161" s="10"/>
    </row>
    <row r="162" s="3" customFormat="true" ht="45" customHeight="true" spans="1:12">
      <c r="A162" s="10">
        <v>159</v>
      </c>
      <c r="B162" s="14"/>
      <c r="C162" s="28" t="s">
        <v>392</v>
      </c>
      <c r="D162" s="29" t="s">
        <v>395</v>
      </c>
      <c r="E162" s="29" t="s">
        <v>396</v>
      </c>
      <c r="F162" s="19">
        <v>81.37</v>
      </c>
      <c r="G162" s="19">
        <f t="shared" si="6"/>
        <v>48.822</v>
      </c>
      <c r="H162" s="20">
        <v>70.67</v>
      </c>
      <c r="I162" s="20">
        <f t="shared" si="7"/>
        <v>28.268</v>
      </c>
      <c r="J162" s="20">
        <f t="shared" si="8"/>
        <v>77.09</v>
      </c>
      <c r="K162" s="24">
        <v>2</v>
      </c>
      <c r="L162" s="10"/>
    </row>
    <row r="163" s="3" customFormat="true" ht="45" customHeight="true" spans="1:12">
      <c r="A163" s="10">
        <v>160</v>
      </c>
      <c r="B163" s="15"/>
      <c r="C163" s="28" t="s">
        <v>392</v>
      </c>
      <c r="D163" s="29" t="s">
        <v>397</v>
      </c>
      <c r="E163" s="29" t="s">
        <v>398</v>
      </c>
      <c r="F163" s="19">
        <v>77.17</v>
      </c>
      <c r="G163" s="19">
        <f t="shared" si="6"/>
        <v>46.302</v>
      </c>
      <c r="H163" s="20">
        <v>63.5</v>
      </c>
      <c r="I163" s="20">
        <f t="shared" si="7"/>
        <v>25.4</v>
      </c>
      <c r="J163" s="20">
        <f t="shared" si="8"/>
        <v>71.702</v>
      </c>
      <c r="K163" s="24">
        <v>3</v>
      </c>
      <c r="L163" s="10"/>
    </row>
    <row r="164" s="3" customFormat="true" ht="45" customHeight="true" spans="1:12">
      <c r="A164" s="10">
        <v>161</v>
      </c>
      <c r="B164" s="11" t="s">
        <v>399</v>
      </c>
      <c r="C164" s="28" t="s">
        <v>400</v>
      </c>
      <c r="D164" s="29" t="s">
        <v>401</v>
      </c>
      <c r="E164" s="29" t="s">
        <v>402</v>
      </c>
      <c r="F164" s="19">
        <v>84.96</v>
      </c>
      <c r="G164" s="19">
        <f t="shared" si="6"/>
        <v>50.976</v>
      </c>
      <c r="H164" s="20">
        <v>76.67</v>
      </c>
      <c r="I164" s="20">
        <f t="shared" si="7"/>
        <v>30.668</v>
      </c>
      <c r="J164" s="20">
        <f t="shared" si="8"/>
        <v>81.644</v>
      </c>
      <c r="K164" s="24">
        <v>1</v>
      </c>
      <c r="L164" s="10"/>
    </row>
    <row r="165" s="3" customFormat="true" ht="45" customHeight="true" spans="1:12">
      <c r="A165" s="10">
        <v>162</v>
      </c>
      <c r="B165" s="14"/>
      <c r="C165" s="28" t="s">
        <v>400</v>
      </c>
      <c r="D165" s="29" t="s">
        <v>403</v>
      </c>
      <c r="E165" s="29" t="s">
        <v>404</v>
      </c>
      <c r="F165" s="19">
        <v>83.4</v>
      </c>
      <c r="G165" s="19">
        <f t="shared" ref="G165:G201" si="9">F165*0.6</f>
        <v>50.04</v>
      </c>
      <c r="H165" s="20">
        <v>78.33</v>
      </c>
      <c r="I165" s="20">
        <f t="shared" ref="I165:I201" si="10">H165*0.4</f>
        <v>31.332</v>
      </c>
      <c r="J165" s="20">
        <f t="shared" ref="J165:J201" si="11">G165+I165</f>
        <v>81.372</v>
      </c>
      <c r="K165" s="24">
        <v>2</v>
      </c>
      <c r="L165" s="10"/>
    </row>
    <row r="166" s="3" customFormat="true" ht="45" customHeight="true" spans="1:12">
      <c r="A166" s="10">
        <v>163</v>
      </c>
      <c r="B166" s="14"/>
      <c r="C166" s="28" t="s">
        <v>400</v>
      </c>
      <c r="D166" s="29" t="s">
        <v>405</v>
      </c>
      <c r="E166" s="29" t="s">
        <v>406</v>
      </c>
      <c r="F166" s="19">
        <v>83.79</v>
      </c>
      <c r="G166" s="19">
        <f t="shared" si="9"/>
        <v>50.274</v>
      </c>
      <c r="H166" s="20">
        <v>76.33</v>
      </c>
      <c r="I166" s="20">
        <f t="shared" si="10"/>
        <v>30.532</v>
      </c>
      <c r="J166" s="20">
        <f t="shared" si="11"/>
        <v>80.806</v>
      </c>
      <c r="K166" s="24">
        <v>3</v>
      </c>
      <c r="L166" s="10"/>
    </row>
    <row r="167" s="3" customFormat="true" ht="45" customHeight="true" spans="1:12">
      <c r="A167" s="10">
        <v>164</v>
      </c>
      <c r="B167" s="14"/>
      <c r="C167" s="28" t="s">
        <v>400</v>
      </c>
      <c r="D167" s="29" t="s">
        <v>407</v>
      </c>
      <c r="E167" s="29" t="s">
        <v>408</v>
      </c>
      <c r="F167" s="19">
        <v>79.54</v>
      </c>
      <c r="G167" s="19">
        <f t="shared" si="9"/>
        <v>47.724</v>
      </c>
      <c r="H167" s="20">
        <v>68.83</v>
      </c>
      <c r="I167" s="20">
        <f t="shared" si="10"/>
        <v>27.532</v>
      </c>
      <c r="J167" s="20">
        <f t="shared" si="11"/>
        <v>75.256</v>
      </c>
      <c r="K167" s="24">
        <v>4</v>
      </c>
      <c r="L167" s="10"/>
    </row>
    <row r="168" s="3" customFormat="true" ht="45" customHeight="true" spans="1:12">
      <c r="A168" s="10">
        <v>165</v>
      </c>
      <c r="B168" s="14"/>
      <c r="C168" s="28" t="s">
        <v>400</v>
      </c>
      <c r="D168" s="29" t="s">
        <v>409</v>
      </c>
      <c r="E168" s="29" t="s">
        <v>410</v>
      </c>
      <c r="F168" s="19">
        <v>79.98</v>
      </c>
      <c r="G168" s="19">
        <f t="shared" si="9"/>
        <v>47.988</v>
      </c>
      <c r="H168" s="20">
        <v>61.33</v>
      </c>
      <c r="I168" s="20">
        <f t="shared" si="10"/>
        <v>24.532</v>
      </c>
      <c r="J168" s="20">
        <f t="shared" si="11"/>
        <v>72.52</v>
      </c>
      <c r="K168" s="24">
        <v>5</v>
      </c>
      <c r="L168" s="10"/>
    </row>
    <row r="169" s="3" customFormat="true" ht="45" customHeight="true" spans="1:12">
      <c r="A169" s="10">
        <v>166</v>
      </c>
      <c r="B169" s="15"/>
      <c r="C169" s="28" t="s">
        <v>400</v>
      </c>
      <c r="D169" s="29" t="s">
        <v>411</v>
      </c>
      <c r="E169" s="29" t="s">
        <v>412</v>
      </c>
      <c r="F169" s="19">
        <v>84.6</v>
      </c>
      <c r="G169" s="19">
        <f t="shared" si="9"/>
        <v>50.76</v>
      </c>
      <c r="H169" s="20">
        <v>0</v>
      </c>
      <c r="I169" s="20">
        <f t="shared" si="10"/>
        <v>0</v>
      </c>
      <c r="J169" s="20">
        <f t="shared" si="11"/>
        <v>50.76</v>
      </c>
      <c r="K169" s="25"/>
      <c r="L169" s="10" t="s">
        <v>22</v>
      </c>
    </row>
    <row r="170" s="3" customFormat="true" ht="45" customHeight="true" spans="1:12">
      <c r="A170" s="10">
        <v>167</v>
      </c>
      <c r="B170" s="11" t="s">
        <v>383</v>
      </c>
      <c r="C170" s="28" t="s">
        <v>413</v>
      </c>
      <c r="D170" s="29" t="s">
        <v>414</v>
      </c>
      <c r="E170" s="29" t="s">
        <v>415</v>
      </c>
      <c r="F170" s="19">
        <v>76.11</v>
      </c>
      <c r="G170" s="19">
        <f t="shared" si="9"/>
        <v>45.666</v>
      </c>
      <c r="H170" s="20">
        <v>70.67</v>
      </c>
      <c r="I170" s="20">
        <f t="shared" si="10"/>
        <v>28.268</v>
      </c>
      <c r="J170" s="20">
        <f t="shared" si="11"/>
        <v>73.934</v>
      </c>
      <c r="K170" s="24">
        <v>1</v>
      </c>
      <c r="L170" s="10"/>
    </row>
    <row r="171" s="3" customFormat="true" ht="45" customHeight="true" spans="1:12">
      <c r="A171" s="10">
        <v>168</v>
      </c>
      <c r="B171" s="14"/>
      <c r="C171" s="28" t="s">
        <v>413</v>
      </c>
      <c r="D171" s="29" t="s">
        <v>416</v>
      </c>
      <c r="E171" s="29" t="s">
        <v>417</v>
      </c>
      <c r="F171" s="19">
        <v>74.86</v>
      </c>
      <c r="G171" s="19">
        <f t="shared" si="9"/>
        <v>44.916</v>
      </c>
      <c r="H171" s="20">
        <v>70.83</v>
      </c>
      <c r="I171" s="20">
        <f t="shared" si="10"/>
        <v>28.332</v>
      </c>
      <c r="J171" s="20">
        <f t="shared" si="11"/>
        <v>73.248</v>
      </c>
      <c r="K171" s="24">
        <v>2</v>
      </c>
      <c r="L171" s="10"/>
    </row>
    <row r="172" s="3" customFormat="true" ht="45" customHeight="true" spans="1:12">
      <c r="A172" s="10">
        <v>169</v>
      </c>
      <c r="B172" s="15"/>
      <c r="C172" s="28" t="s">
        <v>413</v>
      </c>
      <c r="D172" s="29" t="s">
        <v>418</v>
      </c>
      <c r="E172" s="29" t="s">
        <v>419</v>
      </c>
      <c r="F172" s="19">
        <v>74.47</v>
      </c>
      <c r="G172" s="19">
        <f t="shared" si="9"/>
        <v>44.682</v>
      </c>
      <c r="H172" s="20">
        <v>67.83</v>
      </c>
      <c r="I172" s="20">
        <f t="shared" si="10"/>
        <v>27.132</v>
      </c>
      <c r="J172" s="20">
        <f t="shared" si="11"/>
        <v>71.814</v>
      </c>
      <c r="K172" s="24">
        <v>3</v>
      </c>
      <c r="L172" s="10"/>
    </row>
    <row r="173" s="3" customFormat="true" ht="45" customHeight="true" spans="1:12">
      <c r="A173" s="10">
        <v>170</v>
      </c>
      <c r="B173" s="11" t="s">
        <v>420</v>
      </c>
      <c r="C173" s="28" t="s">
        <v>421</v>
      </c>
      <c r="D173" s="29" t="s">
        <v>422</v>
      </c>
      <c r="E173" s="29" t="s">
        <v>423</v>
      </c>
      <c r="F173" s="19">
        <v>79.84</v>
      </c>
      <c r="G173" s="19">
        <f t="shared" si="9"/>
        <v>47.904</v>
      </c>
      <c r="H173" s="20">
        <v>71.17</v>
      </c>
      <c r="I173" s="20">
        <f t="shared" si="10"/>
        <v>28.468</v>
      </c>
      <c r="J173" s="20">
        <f t="shared" si="11"/>
        <v>76.372</v>
      </c>
      <c r="K173" s="24">
        <v>1</v>
      </c>
      <c r="L173" s="10"/>
    </row>
    <row r="174" s="3" customFormat="true" ht="45" customHeight="true" spans="1:12">
      <c r="A174" s="10">
        <v>171</v>
      </c>
      <c r="B174" s="14"/>
      <c r="C174" s="28" t="s">
        <v>421</v>
      </c>
      <c r="D174" s="29" t="s">
        <v>424</v>
      </c>
      <c r="E174" s="29" t="s">
        <v>425</v>
      </c>
      <c r="F174" s="19">
        <v>81.09</v>
      </c>
      <c r="G174" s="19">
        <f t="shared" si="9"/>
        <v>48.654</v>
      </c>
      <c r="H174" s="20">
        <v>65.67</v>
      </c>
      <c r="I174" s="20">
        <f t="shared" si="10"/>
        <v>26.268</v>
      </c>
      <c r="J174" s="20">
        <f t="shared" si="11"/>
        <v>74.922</v>
      </c>
      <c r="K174" s="24">
        <v>2</v>
      </c>
      <c r="L174" s="10"/>
    </row>
    <row r="175" s="3" customFormat="true" ht="45" customHeight="true" spans="1:12">
      <c r="A175" s="10">
        <v>172</v>
      </c>
      <c r="B175" s="15"/>
      <c r="C175" s="28" t="s">
        <v>421</v>
      </c>
      <c r="D175" s="29" t="s">
        <v>426</v>
      </c>
      <c r="E175" s="29" t="s">
        <v>427</v>
      </c>
      <c r="F175" s="19">
        <v>81.51</v>
      </c>
      <c r="G175" s="19">
        <f t="shared" si="9"/>
        <v>48.906</v>
      </c>
      <c r="H175" s="20">
        <v>0</v>
      </c>
      <c r="I175" s="20">
        <f t="shared" si="10"/>
        <v>0</v>
      </c>
      <c r="J175" s="20">
        <f t="shared" si="11"/>
        <v>48.906</v>
      </c>
      <c r="K175" s="25"/>
      <c r="L175" s="10" t="s">
        <v>22</v>
      </c>
    </row>
    <row r="176" s="3" customFormat="true" ht="45" customHeight="true" spans="1:12">
      <c r="A176" s="10">
        <v>173</v>
      </c>
      <c r="B176" s="11" t="s">
        <v>428</v>
      </c>
      <c r="C176" s="28" t="s">
        <v>429</v>
      </c>
      <c r="D176" s="29" t="s">
        <v>430</v>
      </c>
      <c r="E176" s="29" t="s">
        <v>431</v>
      </c>
      <c r="F176" s="19">
        <v>81.71</v>
      </c>
      <c r="G176" s="19">
        <f t="shared" si="9"/>
        <v>49.026</v>
      </c>
      <c r="H176" s="20">
        <v>70.33</v>
      </c>
      <c r="I176" s="20">
        <f t="shared" si="10"/>
        <v>28.132</v>
      </c>
      <c r="J176" s="20">
        <f t="shared" si="11"/>
        <v>77.158</v>
      </c>
      <c r="K176" s="24">
        <v>1</v>
      </c>
      <c r="L176" s="10"/>
    </row>
    <row r="177" s="3" customFormat="true" ht="45" customHeight="true" spans="1:12">
      <c r="A177" s="10">
        <v>174</v>
      </c>
      <c r="B177" s="14"/>
      <c r="C177" s="28" t="s">
        <v>429</v>
      </c>
      <c r="D177" s="29" t="s">
        <v>432</v>
      </c>
      <c r="E177" s="29" t="s">
        <v>433</v>
      </c>
      <c r="F177" s="19">
        <v>86.13</v>
      </c>
      <c r="G177" s="19">
        <f t="shared" si="9"/>
        <v>51.678</v>
      </c>
      <c r="H177" s="20">
        <v>0</v>
      </c>
      <c r="I177" s="20">
        <f t="shared" si="10"/>
        <v>0</v>
      </c>
      <c r="J177" s="20">
        <f t="shared" si="11"/>
        <v>51.678</v>
      </c>
      <c r="K177" s="25"/>
      <c r="L177" s="10" t="s">
        <v>22</v>
      </c>
    </row>
    <row r="178" s="3" customFormat="true" ht="45" customHeight="true" spans="1:12">
      <c r="A178" s="10">
        <v>175</v>
      </c>
      <c r="B178" s="14"/>
      <c r="C178" s="28" t="s">
        <v>429</v>
      </c>
      <c r="D178" s="29" t="s">
        <v>434</v>
      </c>
      <c r="E178" s="29" t="s">
        <v>435</v>
      </c>
      <c r="F178" s="19">
        <v>79.72</v>
      </c>
      <c r="G178" s="19">
        <f t="shared" si="9"/>
        <v>47.832</v>
      </c>
      <c r="H178" s="20">
        <v>0</v>
      </c>
      <c r="I178" s="20">
        <f t="shared" si="10"/>
        <v>0</v>
      </c>
      <c r="J178" s="20">
        <f t="shared" si="11"/>
        <v>47.832</v>
      </c>
      <c r="K178" s="25"/>
      <c r="L178" s="10" t="s">
        <v>22</v>
      </c>
    </row>
    <row r="179" s="3" customFormat="true" ht="45" customHeight="true" spans="1:12">
      <c r="A179" s="10">
        <v>176</v>
      </c>
      <c r="B179" s="14"/>
      <c r="C179" s="28" t="s">
        <v>436</v>
      </c>
      <c r="D179" s="29" t="s">
        <v>437</v>
      </c>
      <c r="E179" s="29" t="s">
        <v>438</v>
      </c>
      <c r="F179" s="19">
        <v>84.6</v>
      </c>
      <c r="G179" s="19">
        <f t="shared" si="9"/>
        <v>50.76</v>
      </c>
      <c r="H179" s="20">
        <v>73.5</v>
      </c>
      <c r="I179" s="20">
        <f t="shared" si="10"/>
        <v>29.4</v>
      </c>
      <c r="J179" s="20">
        <f t="shared" si="11"/>
        <v>80.16</v>
      </c>
      <c r="K179" s="24">
        <v>1</v>
      </c>
      <c r="L179" s="10"/>
    </row>
    <row r="180" s="3" customFormat="true" ht="45" customHeight="true" spans="1:12">
      <c r="A180" s="10">
        <v>177</v>
      </c>
      <c r="B180" s="14"/>
      <c r="C180" s="28" t="s">
        <v>436</v>
      </c>
      <c r="D180" s="29" t="s">
        <v>439</v>
      </c>
      <c r="E180" s="29" t="s">
        <v>440</v>
      </c>
      <c r="F180" s="19">
        <v>83.68</v>
      </c>
      <c r="G180" s="19">
        <f t="shared" si="9"/>
        <v>50.208</v>
      </c>
      <c r="H180" s="20">
        <v>70.67</v>
      </c>
      <c r="I180" s="20">
        <f t="shared" si="10"/>
        <v>28.268</v>
      </c>
      <c r="J180" s="20">
        <f t="shared" si="11"/>
        <v>78.476</v>
      </c>
      <c r="K180" s="24">
        <v>2</v>
      </c>
      <c r="L180" s="10"/>
    </row>
    <row r="181" s="3" customFormat="true" ht="45" customHeight="true" spans="1:12">
      <c r="A181" s="10">
        <v>178</v>
      </c>
      <c r="B181" s="14"/>
      <c r="C181" s="28" t="s">
        <v>436</v>
      </c>
      <c r="D181" s="29" t="s">
        <v>441</v>
      </c>
      <c r="E181" s="29" t="s">
        <v>442</v>
      </c>
      <c r="F181" s="19">
        <v>83.1</v>
      </c>
      <c r="G181" s="19">
        <f t="shared" si="9"/>
        <v>49.86</v>
      </c>
      <c r="H181" s="20">
        <v>68.33</v>
      </c>
      <c r="I181" s="20">
        <f t="shared" si="10"/>
        <v>27.332</v>
      </c>
      <c r="J181" s="20">
        <f t="shared" si="11"/>
        <v>77.192</v>
      </c>
      <c r="K181" s="24">
        <v>3</v>
      </c>
      <c r="L181" s="10"/>
    </row>
    <row r="182" s="3" customFormat="true" ht="45" customHeight="true" spans="1:12">
      <c r="A182" s="10">
        <v>179</v>
      </c>
      <c r="B182" s="14"/>
      <c r="C182" s="28" t="s">
        <v>436</v>
      </c>
      <c r="D182" s="29" t="s">
        <v>443</v>
      </c>
      <c r="E182" s="29" t="s">
        <v>444</v>
      </c>
      <c r="F182" s="19">
        <v>84.24</v>
      </c>
      <c r="G182" s="19">
        <f t="shared" si="9"/>
        <v>50.544</v>
      </c>
      <c r="H182" s="20">
        <v>65</v>
      </c>
      <c r="I182" s="20">
        <f t="shared" si="10"/>
        <v>26</v>
      </c>
      <c r="J182" s="20">
        <f t="shared" si="11"/>
        <v>76.544</v>
      </c>
      <c r="K182" s="24">
        <v>4</v>
      </c>
      <c r="L182" s="10"/>
    </row>
    <row r="183" s="3" customFormat="true" ht="45" customHeight="true" spans="1:12">
      <c r="A183" s="10">
        <v>180</v>
      </c>
      <c r="B183" s="14"/>
      <c r="C183" s="28" t="s">
        <v>436</v>
      </c>
      <c r="D183" s="29" t="s">
        <v>445</v>
      </c>
      <c r="E183" s="29" t="s">
        <v>446</v>
      </c>
      <c r="F183" s="19">
        <v>81.4</v>
      </c>
      <c r="G183" s="19">
        <f t="shared" si="9"/>
        <v>48.84</v>
      </c>
      <c r="H183" s="20">
        <v>68</v>
      </c>
      <c r="I183" s="20">
        <f t="shared" si="10"/>
        <v>27.2</v>
      </c>
      <c r="J183" s="20">
        <f t="shared" si="11"/>
        <v>76.04</v>
      </c>
      <c r="K183" s="24">
        <v>5</v>
      </c>
      <c r="L183" s="10"/>
    </row>
    <row r="184" s="3" customFormat="true" ht="45" customHeight="true" spans="1:12">
      <c r="A184" s="10">
        <v>181</v>
      </c>
      <c r="B184" s="15"/>
      <c r="C184" s="28" t="s">
        <v>436</v>
      </c>
      <c r="D184" s="29" t="s">
        <v>447</v>
      </c>
      <c r="E184" s="29" t="s">
        <v>448</v>
      </c>
      <c r="F184" s="19">
        <v>86.13</v>
      </c>
      <c r="G184" s="19">
        <f t="shared" si="9"/>
        <v>51.678</v>
      </c>
      <c r="H184" s="20">
        <v>0</v>
      </c>
      <c r="I184" s="20">
        <f t="shared" si="10"/>
        <v>0</v>
      </c>
      <c r="J184" s="20">
        <f t="shared" si="11"/>
        <v>51.678</v>
      </c>
      <c r="K184" s="25"/>
      <c r="L184" s="10" t="s">
        <v>22</v>
      </c>
    </row>
    <row r="185" s="3" customFormat="true" ht="45" customHeight="true" spans="1:12">
      <c r="A185" s="10">
        <v>182</v>
      </c>
      <c r="B185" s="11" t="s">
        <v>449</v>
      </c>
      <c r="C185" s="28" t="s">
        <v>450</v>
      </c>
      <c r="D185" s="29" t="s">
        <v>451</v>
      </c>
      <c r="E185" s="29" t="s">
        <v>452</v>
      </c>
      <c r="F185" s="19">
        <v>78.95</v>
      </c>
      <c r="G185" s="19">
        <f t="shared" si="9"/>
        <v>47.37</v>
      </c>
      <c r="H185" s="20">
        <v>66.67</v>
      </c>
      <c r="I185" s="20">
        <f t="shared" si="10"/>
        <v>26.668</v>
      </c>
      <c r="J185" s="20">
        <f t="shared" si="11"/>
        <v>74.038</v>
      </c>
      <c r="K185" s="24">
        <v>1</v>
      </c>
      <c r="L185" s="10"/>
    </row>
    <row r="186" s="3" customFormat="true" ht="45" customHeight="true" spans="1:12">
      <c r="A186" s="10">
        <v>183</v>
      </c>
      <c r="B186" s="14"/>
      <c r="C186" s="28" t="s">
        <v>450</v>
      </c>
      <c r="D186" s="29" t="s">
        <v>453</v>
      </c>
      <c r="E186" s="29" t="s">
        <v>454</v>
      </c>
      <c r="F186" s="19">
        <v>79.09</v>
      </c>
      <c r="G186" s="19">
        <f t="shared" si="9"/>
        <v>47.454</v>
      </c>
      <c r="H186" s="20">
        <v>66.17</v>
      </c>
      <c r="I186" s="20">
        <f t="shared" si="10"/>
        <v>26.468</v>
      </c>
      <c r="J186" s="20">
        <f t="shared" si="11"/>
        <v>73.922</v>
      </c>
      <c r="K186" s="24">
        <v>2</v>
      </c>
      <c r="L186" s="10"/>
    </row>
    <row r="187" s="3" customFormat="true" ht="45" customHeight="true" spans="1:12">
      <c r="A187" s="10">
        <v>184</v>
      </c>
      <c r="B187" s="15"/>
      <c r="C187" s="28" t="s">
        <v>450</v>
      </c>
      <c r="D187" s="29" t="s">
        <v>455</v>
      </c>
      <c r="E187" s="29" t="s">
        <v>456</v>
      </c>
      <c r="F187" s="19">
        <v>81.51</v>
      </c>
      <c r="G187" s="19">
        <f t="shared" si="9"/>
        <v>48.906</v>
      </c>
      <c r="H187" s="20">
        <v>0</v>
      </c>
      <c r="I187" s="20">
        <f t="shared" si="10"/>
        <v>0</v>
      </c>
      <c r="J187" s="20">
        <f t="shared" si="11"/>
        <v>48.906</v>
      </c>
      <c r="K187" s="25"/>
      <c r="L187" s="10" t="s">
        <v>22</v>
      </c>
    </row>
    <row r="188" s="3" customFormat="true" ht="45" customHeight="true" spans="1:12">
      <c r="A188" s="10">
        <v>185</v>
      </c>
      <c r="B188" s="11" t="s">
        <v>457</v>
      </c>
      <c r="C188" s="28" t="s">
        <v>458</v>
      </c>
      <c r="D188" s="29" t="s">
        <v>459</v>
      </c>
      <c r="E188" s="29" t="s">
        <v>460</v>
      </c>
      <c r="F188" s="19">
        <v>73.52</v>
      </c>
      <c r="G188" s="19">
        <f t="shared" si="9"/>
        <v>44.112</v>
      </c>
      <c r="H188" s="20">
        <v>67.67</v>
      </c>
      <c r="I188" s="20">
        <f t="shared" si="10"/>
        <v>27.068</v>
      </c>
      <c r="J188" s="20">
        <f t="shared" si="11"/>
        <v>71.18</v>
      </c>
      <c r="K188" s="24">
        <v>1</v>
      </c>
      <c r="L188" s="10"/>
    </row>
    <row r="189" s="3" customFormat="true" ht="45" customHeight="true" spans="1:12">
      <c r="A189" s="10">
        <v>186</v>
      </c>
      <c r="B189" s="14"/>
      <c r="C189" s="28" t="s">
        <v>458</v>
      </c>
      <c r="D189" s="29" t="s">
        <v>461</v>
      </c>
      <c r="E189" s="29" t="s">
        <v>462</v>
      </c>
      <c r="F189" s="19">
        <v>72.47</v>
      </c>
      <c r="G189" s="19">
        <f t="shared" si="9"/>
        <v>43.482</v>
      </c>
      <c r="H189" s="20">
        <v>68.83</v>
      </c>
      <c r="I189" s="20">
        <f t="shared" si="10"/>
        <v>27.532</v>
      </c>
      <c r="J189" s="20">
        <f t="shared" si="11"/>
        <v>71.014</v>
      </c>
      <c r="K189" s="24">
        <v>2</v>
      </c>
      <c r="L189" s="10"/>
    </row>
    <row r="190" s="3" customFormat="true" ht="45" customHeight="true" spans="1:12">
      <c r="A190" s="10">
        <v>187</v>
      </c>
      <c r="B190" s="15"/>
      <c r="C190" s="28" t="s">
        <v>458</v>
      </c>
      <c r="D190" s="29" t="s">
        <v>463</v>
      </c>
      <c r="E190" s="29" t="s">
        <v>464</v>
      </c>
      <c r="F190" s="19">
        <v>73.16</v>
      </c>
      <c r="G190" s="19">
        <f t="shared" si="9"/>
        <v>43.896</v>
      </c>
      <c r="H190" s="20">
        <v>64</v>
      </c>
      <c r="I190" s="20">
        <f t="shared" si="10"/>
        <v>25.6</v>
      </c>
      <c r="J190" s="20">
        <f t="shared" si="11"/>
        <v>69.496</v>
      </c>
      <c r="K190" s="24">
        <v>3</v>
      </c>
      <c r="L190" s="10"/>
    </row>
    <row r="191" s="3" customFormat="true" ht="45" customHeight="true" spans="1:12">
      <c r="A191" s="10">
        <v>188</v>
      </c>
      <c r="B191" s="11" t="s">
        <v>465</v>
      </c>
      <c r="C191" s="28" t="s">
        <v>466</v>
      </c>
      <c r="D191" s="29" t="s">
        <v>467</v>
      </c>
      <c r="E191" s="29" t="s">
        <v>468</v>
      </c>
      <c r="F191" s="19">
        <v>86.41</v>
      </c>
      <c r="G191" s="19">
        <f t="shared" si="9"/>
        <v>51.846</v>
      </c>
      <c r="H191" s="20">
        <v>70.17</v>
      </c>
      <c r="I191" s="20">
        <f t="shared" si="10"/>
        <v>28.068</v>
      </c>
      <c r="J191" s="20">
        <f t="shared" si="11"/>
        <v>79.914</v>
      </c>
      <c r="K191" s="24">
        <v>1</v>
      </c>
      <c r="L191" s="10"/>
    </row>
    <row r="192" s="3" customFormat="true" ht="45" customHeight="true" spans="1:12">
      <c r="A192" s="10">
        <v>189</v>
      </c>
      <c r="B192" s="14"/>
      <c r="C192" s="28" t="s">
        <v>466</v>
      </c>
      <c r="D192" s="29" t="s">
        <v>469</v>
      </c>
      <c r="E192" s="29" t="s">
        <v>470</v>
      </c>
      <c r="F192" s="19">
        <v>82.57</v>
      </c>
      <c r="G192" s="19">
        <f t="shared" si="9"/>
        <v>49.542</v>
      </c>
      <c r="H192" s="20">
        <v>69</v>
      </c>
      <c r="I192" s="20">
        <f t="shared" si="10"/>
        <v>27.6</v>
      </c>
      <c r="J192" s="20">
        <f t="shared" si="11"/>
        <v>77.142</v>
      </c>
      <c r="K192" s="24">
        <v>2</v>
      </c>
      <c r="L192" s="10"/>
    </row>
    <row r="193" s="3" customFormat="true" ht="45" customHeight="true" spans="1:12">
      <c r="A193" s="10">
        <v>190</v>
      </c>
      <c r="B193" s="15"/>
      <c r="C193" s="28" t="s">
        <v>466</v>
      </c>
      <c r="D193" s="29" t="s">
        <v>471</v>
      </c>
      <c r="E193" s="29" t="s">
        <v>472</v>
      </c>
      <c r="F193" s="19">
        <v>77.86</v>
      </c>
      <c r="G193" s="19">
        <f t="shared" si="9"/>
        <v>46.716</v>
      </c>
      <c r="H193" s="20">
        <v>64.5</v>
      </c>
      <c r="I193" s="20">
        <f t="shared" si="10"/>
        <v>25.8</v>
      </c>
      <c r="J193" s="20">
        <f t="shared" si="11"/>
        <v>72.516</v>
      </c>
      <c r="K193" s="24">
        <v>3</v>
      </c>
      <c r="L193" s="10"/>
    </row>
    <row r="194" s="3" customFormat="true" ht="45" customHeight="true" spans="1:12">
      <c r="A194" s="10">
        <v>191</v>
      </c>
      <c r="B194" s="11" t="s">
        <v>473</v>
      </c>
      <c r="C194" s="28" t="s">
        <v>474</v>
      </c>
      <c r="D194" s="29" t="s">
        <v>475</v>
      </c>
      <c r="E194" s="29" t="s">
        <v>476</v>
      </c>
      <c r="F194" s="19">
        <v>71.83</v>
      </c>
      <c r="G194" s="19">
        <f t="shared" si="9"/>
        <v>43.098</v>
      </c>
      <c r="H194" s="20">
        <v>75.83</v>
      </c>
      <c r="I194" s="20">
        <f t="shared" si="10"/>
        <v>30.332</v>
      </c>
      <c r="J194" s="20">
        <f t="shared" si="11"/>
        <v>73.43</v>
      </c>
      <c r="K194" s="24">
        <v>1</v>
      </c>
      <c r="L194" s="10"/>
    </row>
    <row r="195" s="3" customFormat="true" ht="45" customHeight="true" spans="1:12">
      <c r="A195" s="10">
        <v>192</v>
      </c>
      <c r="B195" s="15"/>
      <c r="C195" s="28" t="s">
        <v>474</v>
      </c>
      <c r="D195" s="29" t="s">
        <v>477</v>
      </c>
      <c r="E195" s="29" t="s">
        <v>478</v>
      </c>
      <c r="F195" s="19">
        <v>74.08</v>
      </c>
      <c r="G195" s="19">
        <f t="shared" si="9"/>
        <v>44.448</v>
      </c>
      <c r="H195" s="20">
        <v>71.67</v>
      </c>
      <c r="I195" s="20">
        <f t="shared" si="10"/>
        <v>28.668</v>
      </c>
      <c r="J195" s="20">
        <f t="shared" si="11"/>
        <v>73.116</v>
      </c>
      <c r="K195" s="24">
        <v>2</v>
      </c>
      <c r="L195" s="10"/>
    </row>
    <row r="196" s="3" customFormat="true" ht="45" customHeight="true" spans="1:12">
      <c r="A196" s="10">
        <v>193</v>
      </c>
      <c r="B196" s="11" t="s">
        <v>479</v>
      </c>
      <c r="C196" s="28" t="s">
        <v>480</v>
      </c>
      <c r="D196" s="29" t="s">
        <v>481</v>
      </c>
      <c r="E196" s="29" t="s">
        <v>482</v>
      </c>
      <c r="F196" s="19">
        <v>79.51</v>
      </c>
      <c r="G196" s="19">
        <f t="shared" si="9"/>
        <v>47.706</v>
      </c>
      <c r="H196" s="20">
        <v>83</v>
      </c>
      <c r="I196" s="20">
        <f t="shared" si="10"/>
        <v>33.2</v>
      </c>
      <c r="J196" s="20">
        <f t="shared" si="11"/>
        <v>80.906</v>
      </c>
      <c r="K196" s="24">
        <v>1</v>
      </c>
      <c r="L196" s="10"/>
    </row>
    <row r="197" s="3" customFormat="true" ht="45" customHeight="true" spans="1:12">
      <c r="A197" s="10">
        <v>194</v>
      </c>
      <c r="B197" s="14"/>
      <c r="C197" s="28" t="s">
        <v>480</v>
      </c>
      <c r="D197" s="29" t="s">
        <v>483</v>
      </c>
      <c r="E197" s="29" t="s">
        <v>484</v>
      </c>
      <c r="F197" s="19">
        <v>75.89</v>
      </c>
      <c r="G197" s="19">
        <f t="shared" si="9"/>
        <v>45.534</v>
      </c>
      <c r="H197" s="20">
        <v>83</v>
      </c>
      <c r="I197" s="20">
        <f t="shared" si="10"/>
        <v>33.2</v>
      </c>
      <c r="J197" s="20">
        <f t="shared" si="11"/>
        <v>78.734</v>
      </c>
      <c r="K197" s="24">
        <v>2</v>
      </c>
      <c r="L197" s="10"/>
    </row>
    <row r="198" s="3" customFormat="true" ht="45" customHeight="true" spans="1:12">
      <c r="A198" s="10">
        <v>195</v>
      </c>
      <c r="B198" s="14"/>
      <c r="C198" s="28" t="s">
        <v>480</v>
      </c>
      <c r="D198" s="29" t="s">
        <v>485</v>
      </c>
      <c r="E198" s="29" t="s">
        <v>486</v>
      </c>
      <c r="F198" s="19">
        <v>75.94</v>
      </c>
      <c r="G198" s="19">
        <f t="shared" si="9"/>
        <v>45.564</v>
      </c>
      <c r="H198" s="20">
        <v>79.83</v>
      </c>
      <c r="I198" s="20">
        <f t="shared" si="10"/>
        <v>31.932</v>
      </c>
      <c r="J198" s="20">
        <f t="shared" si="11"/>
        <v>77.496</v>
      </c>
      <c r="K198" s="24">
        <v>3</v>
      </c>
      <c r="L198" s="10"/>
    </row>
    <row r="199" s="3" customFormat="true" ht="45" customHeight="true" spans="1:12">
      <c r="A199" s="10">
        <v>196</v>
      </c>
      <c r="B199" s="14"/>
      <c r="C199" s="28" t="s">
        <v>480</v>
      </c>
      <c r="D199" s="29" t="s">
        <v>487</v>
      </c>
      <c r="E199" s="29" t="s">
        <v>488</v>
      </c>
      <c r="F199" s="19">
        <v>72.38</v>
      </c>
      <c r="G199" s="19">
        <f t="shared" si="9"/>
        <v>43.428</v>
      </c>
      <c r="H199" s="20">
        <v>74.33</v>
      </c>
      <c r="I199" s="20">
        <f t="shared" si="10"/>
        <v>29.732</v>
      </c>
      <c r="J199" s="20">
        <f t="shared" si="11"/>
        <v>73.16</v>
      </c>
      <c r="K199" s="24">
        <v>4</v>
      </c>
      <c r="L199" s="10"/>
    </row>
    <row r="200" s="3" customFormat="true" ht="45" customHeight="true" spans="1:12">
      <c r="A200" s="10">
        <v>197</v>
      </c>
      <c r="B200" s="14"/>
      <c r="C200" s="28" t="s">
        <v>480</v>
      </c>
      <c r="D200" s="29" t="s">
        <v>489</v>
      </c>
      <c r="E200" s="29" t="s">
        <v>490</v>
      </c>
      <c r="F200" s="19">
        <v>72.72</v>
      </c>
      <c r="G200" s="19">
        <f t="shared" si="9"/>
        <v>43.632</v>
      </c>
      <c r="H200" s="20">
        <v>69.33</v>
      </c>
      <c r="I200" s="20">
        <f t="shared" si="10"/>
        <v>27.732</v>
      </c>
      <c r="J200" s="20">
        <f t="shared" si="11"/>
        <v>71.364</v>
      </c>
      <c r="K200" s="24">
        <v>5</v>
      </c>
      <c r="L200" s="10"/>
    </row>
    <row r="201" s="3" customFormat="true" ht="45" customHeight="true" spans="1:12">
      <c r="A201" s="10">
        <v>198</v>
      </c>
      <c r="B201" s="15"/>
      <c r="C201" s="28" t="s">
        <v>480</v>
      </c>
      <c r="D201" s="29" t="s">
        <v>491</v>
      </c>
      <c r="E201" s="29" t="s">
        <v>492</v>
      </c>
      <c r="F201" s="19">
        <v>72.02</v>
      </c>
      <c r="G201" s="19">
        <f t="shared" si="9"/>
        <v>43.212</v>
      </c>
      <c r="H201" s="20">
        <v>0</v>
      </c>
      <c r="I201" s="20">
        <f t="shared" si="10"/>
        <v>0</v>
      </c>
      <c r="J201" s="20">
        <f t="shared" si="11"/>
        <v>43.212</v>
      </c>
      <c r="K201" s="25"/>
      <c r="L201" s="10" t="s">
        <v>22</v>
      </c>
    </row>
  </sheetData>
  <sheetProtection password="DF8A" sheet="1" objects="1"/>
  <mergeCells count="35">
    <mergeCell ref="A2:L2"/>
    <mergeCell ref="B4:B6"/>
    <mergeCell ref="B7:B9"/>
    <mergeCell ref="B10:B16"/>
    <mergeCell ref="B17:B22"/>
    <mergeCell ref="B23:B25"/>
    <mergeCell ref="B26:B28"/>
    <mergeCell ref="B29:B31"/>
    <mergeCell ref="B32:B37"/>
    <mergeCell ref="B38:B43"/>
    <mergeCell ref="B44:B49"/>
    <mergeCell ref="B50:B55"/>
    <mergeCell ref="B56:B71"/>
    <mergeCell ref="B72:B92"/>
    <mergeCell ref="B93:B97"/>
    <mergeCell ref="B98:B106"/>
    <mergeCell ref="B107:B115"/>
    <mergeCell ref="B116:B118"/>
    <mergeCell ref="B119:B139"/>
    <mergeCell ref="B140:B142"/>
    <mergeCell ref="B143:B145"/>
    <mergeCell ref="B146:B148"/>
    <mergeCell ref="B149:B154"/>
    <mergeCell ref="B155:B157"/>
    <mergeCell ref="B158:B160"/>
    <mergeCell ref="B161:B163"/>
    <mergeCell ref="B164:B169"/>
    <mergeCell ref="B170:B172"/>
    <mergeCell ref="B173:B175"/>
    <mergeCell ref="B176:B184"/>
    <mergeCell ref="B185:B187"/>
    <mergeCell ref="B188:B190"/>
    <mergeCell ref="B191:B193"/>
    <mergeCell ref="B194:B195"/>
    <mergeCell ref="B196:B201"/>
  </mergeCells>
  <printOptions horizontalCentered="true"/>
  <pageMargins left="0.0388888888888889" right="0.0388888888888889" top="0.275" bottom="0.196527777777778" header="0.314583333333333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综合成绩汇总表（公开）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2006-09-16T16:00:00Z</dcterms:created>
  <dcterms:modified xsi:type="dcterms:W3CDTF">2022-12-27T10:15:33Z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4D090010F6A84315B15CAE348AF903D5</vt:lpwstr>
  </property>
</Properties>
</file>