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/>
  <mc:AlternateContent xmlns:mc="http://schemas.openxmlformats.org/markup-compatibility/2006">
    <mc:Choice Requires="x15">
      <x15ac:absPath xmlns:x15ac="http://schemas.microsoft.com/office/spreadsheetml/2010/11/ac" url="C:\Users\33793\Desktop\"/>
    </mc:Choice>
  </mc:AlternateContent>
  <xr:revisionPtr revIDLastSave="0" documentId="8_{E96DB9D1-1090-4349-8070-7912302AD1A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" sheetId="2" r:id="rId1"/>
  </sheets>
  <definedNames>
    <definedName name="_xlnm._FilterDatabase" localSheetId="0" hidden="1">sheet!$A$2:$K$2</definedName>
    <definedName name="_xlnm.Print_Area" localSheetId="0">sheet!$A$1:$K$20</definedName>
    <definedName name="_xlnm.Print_Titles" localSheetId="0">sheet!$1:$2</definedName>
  </definedNames>
  <calcPr calcId="181029"/>
</workbook>
</file>

<file path=xl/calcChain.xml><?xml version="1.0" encoding="utf-8"?>
<calcChain xmlns="http://schemas.openxmlformats.org/spreadsheetml/2006/main">
  <c r="H20" i="2" l="1"/>
  <c r="F20" i="2"/>
  <c r="I20" i="2" s="1"/>
  <c r="H19" i="2"/>
  <c r="F19" i="2"/>
  <c r="I19" i="2" s="1"/>
  <c r="H18" i="2"/>
  <c r="I18" i="2" s="1"/>
  <c r="F18" i="2"/>
  <c r="H17" i="2"/>
  <c r="F17" i="2"/>
  <c r="I17" i="2" s="1"/>
  <c r="H16" i="2"/>
  <c r="I16" i="2" s="1"/>
  <c r="F16" i="2"/>
  <c r="I15" i="2"/>
  <c r="H15" i="2"/>
  <c r="F15" i="2"/>
  <c r="H14" i="2"/>
  <c r="F14" i="2"/>
  <c r="I14" i="2" s="1"/>
  <c r="I13" i="2"/>
  <c r="H13" i="2"/>
  <c r="F13" i="2"/>
  <c r="H12" i="2"/>
  <c r="F12" i="2"/>
  <c r="I12" i="2" s="1"/>
  <c r="H11" i="2"/>
  <c r="F11" i="2"/>
  <c r="I11" i="2" s="1"/>
  <c r="H10" i="2"/>
  <c r="I10" i="2" s="1"/>
  <c r="F10" i="2"/>
  <c r="H9" i="2"/>
  <c r="F9" i="2"/>
  <c r="I9" i="2" s="1"/>
  <c r="H8" i="2"/>
  <c r="I8" i="2" s="1"/>
  <c r="F8" i="2"/>
  <c r="I7" i="2"/>
  <c r="H7" i="2"/>
  <c r="F7" i="2"/>
  <c r="H6" i="2"/>
  <c r="F6" i="2"/>
  <c r="I6" i="2" s="1"/>
  <c r="I5" i="2"/>
  <c r="H5" i="2"/>
  <c r="F5" i="2"/>
  <c r="H4" i="2"/>
  <c r="F4" i="2"/>
  <c r="I4" i="2" s="1"/>
  <c r="H3" i="2"/>
  <c r="F3" i="2"/>
  <c r="I3" i="2" s="1"/>
</calcChain>
</file>

<file path=xl/sharedStrings.xml><?xml version="1.0" encoding="utf-8"?>
<sst xmlns="http://schemas.openxmlformats.org/spreadsheetml/2006/main" count="77" uniqueCount="61">
  <si>
    <t>绵阳市游仙区2022年度公开比选乡镇公务员进入面试考生综合成绩、岗位排名及差额体检对象名单</t>
  </si>
  <si>
    <t>姓  名</t>
  </si>
  <si>
    <t>身份证号码</t>
  </si>
  <si>
    <t>比选岗位</t>
  </si>
  <si>
    <t>比选名额</t>
  </si>
  <si>
    <t>笔试成绩</t>
  </si>
  <si>
    <t>笔试折合成绩</t>
  </si>
  <si>
    <t>面试成绩</t>
  </si>
  <si>
    <t>面试折合成绩</t>
  </si>
  <si>
    <t>总成绩</t>
  </si>
  <si>
    <t>排名</t>
  </si>
  <si>
    <t>是否进入
差额体检</t>
  </si>
  <si>
    <t>罗  乐</t>
  </si>
  <si>
    <t>5132211994****0812</t>
  </si>
  <si>
    <t>乡镇（一）2022001</t>
  </si>
  <si>
    <t>84.40</t>
  </si>
  <si>
    <t>是</t>
  </si>
  <si>
    <t>金  磊</t>
  </si>
  <si>
    <t>5130211995****7193</t>
  </si>
  <si>
    <t>84.80</t>
  </si>
  <si>
    <t>高忱岳阳</t>
  </si>
  <si>
    <t>5107031994****021X</t>
  </si>
  <si>
    <t>84.20</t>
  </si>
  <si>
    <t>胡海金</t>
  </si>
  <si>
    <t>5107221992****5877</t>
  </si>
  <si>
    <t>87.60</t>
  </si>
  <si>
    <t xml:space="preserve">左孝川 </t>
  </si>
  <si>
    <t>5132211992****0011</t>
  </si>
  <si>
    <t>79.20</t>
  </si>
  <si>
    <t>罗  炜</t>
  </si>
  <si>
    <t>5107251991****5118</t>
  </si>
  <si>
    <t>75.20</t>
  </si>
  <si>
    <t>否</t>
  </si>
  <si>
    <t>陈  川</t>
  </si>
  <si>
    <t>5106031990****2215</t>
  </si>
  <si>
    <t>81.40</t>
  </si>
  <si>
    <t>袁浩洋</t>
  </si>
  <si>
    <t>5107031989****0035</t>
  </si>
  <si>
    <t>82.40</t>
  </si>
  <si>
    <t>徐小童</t>
  </si>
  <si>
    <t>5107031996****1923</t>
  </si>
  <si>
    <t>乡镇（二）2022002</t>
  </si>
  <si>
    <t>4</t>
  </si>
  <si>
    <t>黎静妤</t>
  </si>
  <si>
    <t>5107271993****0029</t>
  </si>
  <si>
    <t>黄海珍</t>
  </si>
  <si>
    <t>5107811996****8529</t>
  </si>
  <si>
    <t>刘  娟</t>
  </si>
  <si>
    <t>5107041988****1821</t>
  </si>
  <si>
    <t>王  丹</t>
  </si>
  <si>
    <t>5111111988****4120</t>
  </si>
  <si>
    <t>冯  艳</t>
  </si>
  <si>
    <t>5107031989****2227</t>
  </si>
  <si>
    <t>安  娟</t>
  </si>
  <si>
    <t>5107041989****4628</t>
  </si>
  <si>
    <t>岳蔓琳</t>
  </si>
  <si>
    <t>5107231994****0026</t>
  </si>
  <si>
    <t>李  迪</t>
  </si>
  <si>
    <t>510781991****942X</t>
  </si>
  <si>
    <t>余青青</t>
  </si>
  <si>
    <t>5116221986****4325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</si>
</sst>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8" formatCode="0.00_);[Red]\(0.00\)"/>
    <numFmt numFmtId="179" formatCode="0.00_ "/>
  </numFmts>
  <fonts count="8">
    <font>
      <sz val="12"/>
      <name val="宋体"/>
      <charset val="134"/>
    </font>
    <font>
      <sz val="12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16"/>
      <color theme="1"/>
      <name val="方正小标宋简体"/>
      <charset val="134"/>
    </font>
    <font>
      <b/>
      <sz val="11"/>
      <color theme="1"/>
      <name val="方正小标宋简体"/>
      <charset val="134"/>
    </font>
    <font>
      <sz val="11"/>
      <color theme="1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/>
    </xf>
    <xf numFmtId="17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8" fontId="2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2" fillId="0" borderId="1" xfId="0" quotePrefix="1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FFFF"/>
      <color rgb="FFFF0000"/>
      <color rgb="FF0000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32"/>
  <sheetViews>
    <sheetView tabSelected="1" workbookViewId="0">
      <selection activeCell="K8" sqref="K8"/>
    </sheetView>
  </sheetViews>
  <sheetFormatPr defaultColWidth="9" defaultRowHeight="15.6"/>
  <cols>
    <col min="1" max="1" width="8.09765625" style="8" customWidth="1"/>
    <col min="2" max="2" width="18.3984375" style="8" customWidth="1"/>
    <col min="3" max="3" width="11.09765625" style="9" customWidth="1"/>
    <col min="4" max="4" width="10.8984375" style="9" customWidth="1"/>
    <col min="5" max="5" width="12.59765625" style="7" customWidth="1"/>
    <col min="6" max="6" width="15.59765625" style="7" customWidth="1"/>
    <col min="7" max="7" width="12.59765625" style="7" customWidth="1"/>
    <col min="8" max="8" width="15" style="7" customWidth="1"/>
    <col min="9" max="11" width="12.59765625" style="7" customWidth="1"/>
    <col min="12" max="256" width="9" style="1"/>
  </cols>
  <sheetData>
    <row r="1" spans="1:11" s="1" customFormat="1" ht="46.9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7" customFormat="1" ht="40.049999999999997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</row>
    <row r="3" spans="1:11" s="1" customFormat="1" ht="19.95" customHeight="1">
      <c r="A3" s="11" t="s">
        <v>12</v>
      </c>
      <c r="B3" s="15" t="s">
        <v>13</v>
      </c>
      <c r="C3" s="19" t="s">
        <v>14</v>
      </c>
      <c r="D3" s="19">
        <v>4</v>
      </c>
      <c r="E3" s="12">
        <v>79</v>
      </c>
      <c r="F3" s="4">
        <f>E3*0.6</f>
        <v>47.4</v>
      </c>
      <c r="G3" s="4" t="s">
        <v>15</v>
      </c>
      <c r="H3" s="4">
        <f>G3*0.4</f>
        <v>33.760000000000005</v>
      </c>
      <c r="I3" s="4">
        <f>F3+H3</f>
        <v>81.16</v>
      </c>
      <c r="J3" s="5">
        <v>1</v>
      </c>
      <c r="K3" s="11" t="s">
        <v>16</v>
      </c>
    </row>
    <row r="4" spans="1:11" s="1" customFormat="1" ht="19.95" customHeight="1">
      <c r="A4" s="11" t="s">
        <v>17</v>
      </c>
      <c r="B4" s="11" t="s">
        <v>18</v>
      </c>
      <c r="C4" s="20"/>
      <c r="D4" s="20"/>
      <c r="E4" s="12">
        <v>77</v>
      </c>
      <c r="F4" s="4">
        <f>E4*0.6</f>
        <v>46.199999999999996</v>
      </c>
      <c r="G4" s="4" t="s">
        <v>19</v>
      </c>
      <c r="H4" s="4">
        <f>G4*0.4</f>
        <v>33.92</v>
      </c>
      <c r="I4" s="4">
        <f>F4+H4</f>
        <v>80.12</v>
      </c>
      <c r="J4" s="5">
        <v>2</v>
      </c>
      <c r="K4" s="11" t="s">
        <v>16</v>
      </c>
    </row>
    <row r="5" spans="1:11" s="1" customFormat="1" ht="19.95" customHeight="1">
      <c r="A5" s="11" t="s">
        <v>20</v>
      </c>
      <c r="B5" s="11" t="s">
        <v>21</v>
      </c>
      <c r="C5" s="20"/>
      <c r="D5" s="20"/>
      <c r="E5" s="12">
        <v>70.5</v>
      </c>
      <c r="F5" s="4">
        <f>E5*0.6</f>
        <v>42.3</v>
      </c>
      <c r="G5" s="4" t="s">
        <v>22</v>
      </c>
      <c r="H5" s="4">
        <f>G5*0.4</f>
        <v>33.68</v>
      </c>
      <c r="I5" s="4">
        <f>F5+H5</f>
        <v>75.97999999999999</v>
      </c>
      <c r="J5" s="5">
        <v>3</v>
      </c>
      <c r="K5" s="11" t="s">
        <v>16</v>
      </c>
    </row>
    <row r="6" spans="1:11" s="1" customFormat="1" ht="19.95" customHeight="1">
      <c r="A6" s="11" t="s">
        <v>23</v>
      </c>
      <c r="B6" s="16" t="s">
        <v>24</v>
      </c>
      <c r="C6" s="20"/>
      <c r="D6" s="20"/>
      <c r="E6" s="12">
        <v>67</v>
      </c>
      <c r="F6" s="4">
        <f t="shared" ref="F6:F20" si="0">E6*0.6</f>
        <v>40.199999999999996</v>
      </c>
      <c r="G6" s="4" t="s">
        <v>25</v>
      </c>
      <c r="H6" s="4">
        <f t="shared" ref="H6:H20" si="1">G6*0.4</f>
        <v>35.04</v>
      </c>
      <c r="I6" s="4">
        <f t="shared" ref="I6:I20" si="2">F6+H6</f>
        <v>75.239999999999995</v>
      </c>
      <c r="J6" s="5">
        <v>4</v>
      </c>
      <c r="K6" s="11" t="s">
        <v>16</v>
      </c>
    </row>
    <row r="7" spans="1:11" s="1" customFormat="1" ht="19.95" customHeight="1">
      <c r="A7" s="11" t="s">
        <v>26</v>
      </c>
      <c r="B7" s="11" t="s">
        <v>27</v>
      </c>
      <c r="C7" s="20"/>
      <c r="D7" s="20"/>
      <c r="E7" s="12">
        <v>71.5</v>
      </c>
      <c r="F7" s="4">
        <f t="shared" si="0"/>
        <v>42.9</v>
      </c>
      <c r="G7" s="4" t="s">
        <v>28</v>
      </c>
      <c r="H7" s="4">
        <f t="shared" si="1"/>
        <v>31.680000000000003</v>
      </c>
      <c r="I7" s="4">
        <f t="shared" si="2"/>
        <v>74.58</v>
      </c>
      <c r="J7" s="5">
        <v>5</v>
      </c>
      <c r="K7" s="11" t="s">
        <v>16</v>
      </c>
    </row>
    <row r="8" spans="1:11" s="1" customFormat="1" ht="19.95" customHeight="1">
      <c r="A8" s="11" t="s">
        <v>29</v>
      </c>
      <c r="B8" s="16" t="s">
        <v>30</v>
      </c>
      <c r="C8" s="20"/>
      <c r="D8" s="20"/>
      <c r="E8" s="12">
        <v>69</v>
      </c>
      <c r="F8" s="4">
        <f t="shared" si="0"/>
        <v>41.4</v>
      </c>
      <c r="G8" s="4" t="s">
        <v>31</v>
      </c>
      <c r="H8" s="4">
        <f t="shared" si="1"/>
        <v>30.080000000000002</v>
      </c>
      <c r="I8" s="4">
        <f t="shared" si="2"/>
        <v>71.48</v>
      </c>
      <c r="J8" s="5">
        <v>6</v>
      </c>
      <c r="K8" s="5" t="s">
        <v>32</v>
      </c>
    </row>
    <row r="9" spans="1:11" s="1" customFormat="1" ht="19.95" customHeight="1">
      <c r="A9" s="11" t="s">
        <v>33</v>
      </c>
      <c r="B9" s="16" t="s">
        <v>34</v>
      </c>
      <c r="C9" s="20"/>
      <c r="D9" s="20"/>
      <c r="E9" s="12">
        <v>64</v>
      </c>
      <c r="F9" s="4">
        <f t="shared" si="0"/>
        <v>38.4</v>
      </c>
      <c r="G9" s="4" t="s">
        <v>35</v>
      </c>
      <c r="H9" s="4">
        <f t="shared" si="1"/>
        <v>32.56</v>
      </c>
      <c r="I9" s="4">
        <f t="shared" si="2"/>
        <v>70.960000000000008</v>
      </c>
      <c r="J9" s="5">
        <v>7</v>
      </c>
      <c r="K9" s="5" t="s">
        <v>32</v>
      </c>
    </row>
    <row r="10" spans="1:11" s="1" customFormat="1" ht="19.95" customHeight="1">
      <c r="A10" s="11" t="s">
        <v>36</v>
      </c>
      <c r="B10" s="11" t="s">
        <v>37</v>
      </c>
      <c r="C10" s="21"/>
      <c r="D10" s="21"/>
      <c r="E10" s="12">
        <v>63</v>
      </c>
      <c r="F10" s="4">
        <f t="shared" si="0"/>
        <v>37.799999999999997</v>
      </c>
      <c r="G10" s="4" t="s">
        <v>38</v>
      </c>
      <c r="H10" s="4">
        <f t="shared" si="1"/>
        <v>32.96</v>
      </c>
      <c r="I10" s="4">
        <f t="shared" si="2"/>
        <v>70.759999999999991</v>
      </c>
      <c r="J10" s="5">
        <v>8</v>
      </c>
      <c r="K10" s="5" t="s">
        <v>32</v>
      </c>
    </row>
    <row r="11" spans="1:11" ht="19.95" customHeight="1">
      <c r="A11" s="6" t="s">
        <v>39</v>
      </c>
      <c r="B11" s="6" t="s">
        <v>40</v>
      </c>
      <c r="C11" s="22" t="s">
        <v>41</v>
      </c>
      <c r="D11" s="24" t="s">
        <v>42</v>
      </c>
      <c r="E11" s="3">
        <v>76</v>
      </c>
      <c r="F11" s="4">
        <f t="shared" si="0"/>
        <v>45.6</v>
      </c>
      <c r="G11" s="4">
        <v>86.2</v>
      </c>
      <c r="H11" s="4">
        <f t="shared" si="1"/>
        <v>34.480000000000004</v>
      </c>
      <c r="I11" s="4">
        <f t="shared" si="2"/>
        <v>80.080000000000013</v>
      </c>
      <c r="J11" s="5">
        <v>1</v>
      </c>
      <c r="K11" s="11" t="s">
        <v>16</v>
      </c>
    </row>
    <row r="12" spans="1:11" ht="19.95" customHeight="1">
      <c r="A12" s="6" t="s">
        <v>43</v>
      </c>
      <c r="B12" s="6" t="s">
        <v>44</v>
      </c>
      <c r="C12" s="22"/>
      <c r="D12" s="24"/>
      <c r="E12" s="3">
        <v>76.5</v>
      </c>
      <c r="F12" s="4">
        <f t="shared" si="0"/>
        <v>45.9</v>
      </c>
      <c r="G12" s="4">
        <v>85.3</v>
      </c>
      <c r="H12" s="4">
        <f t="shared" si="1"/>
        <v>34.119999999999997</v>
      </c>
      <c r="I12" s="4">
        <f t="shared" si="2"/>
        <v>80.02</v>
      </c>
      <c r="J12" s="5">
        <v>2</v>
      </c>
      <c r="K12" s="11" t="s">
        <v>16</v>
      </c>
    </row>
    <row r="13" spans="1:11" ht="19.95" customHeight="1">
      <c r="A13" s="2" t="s">
        <v>45</v>
      </c>
      <c r="B13" s="17" t="s">
        <v>46</v>
      </c>
      <c r="C13" s="22"/>
      <c r="D13" s="24"/>
      <c r="E13" s="3">
        <v>77</v>
      </c>
      <c r="F13" s="4">
        <f t="shared" si="0"/>
        <v>46.199999999999996</v>
      </c>
      <c r="G13" s="4">
        <v>83.4</v>
      </c>
      <c r="H13" s="4">
        <f t="shared" si="1"/>
        <v>33.360000000000007</v>
      </c>
      <c r="I13" s="4">
        <f t="shared" si="2"/>
        <v>79.56</v>
      </c>
      <c r="J13" s="5">
        <v>3</v>
      </c>
      <c r="K13" s="11" t="s">
        <v>16</v>
      </c>
    </row>
    <row r="14" spans="1:11" ht="19.95" customHeight="1">
      <c r="A14" s="2" t="s">
        <v>47</v>
      </c>
      <c r="B14" s="6" t="s">
        <v>48</v>
      </c>
      <c r="C14" s="22"/>
      <c r="D14" s="24"/>
      <c r="E14" s="3">
        <v>75</v>
      </c>
      <c r="F14" s="4">
        <f t="shared" si="0"/>
        <v>45</v>
      </c>
      <c r="G14" s="4">
        <v>83</v>
      </c>
      <c r="H14" s="4">
        <f t="shared" si="1"/>
        <v>33.200000000000003</v>
      </c>
      <c r="I14" s="4">
        <f t="shared" si="2"/>
        <v>78.2</v>
      </c>
      <c r="J14" s="5">
        <v>4</v>
      </c>
      <c r="K14" s="11" t="s">
        <v>16</v>
      </c>
    </row>
    <row r="15" spans="1:11" ht="19.95" customHeight="1">
      <c r="A15" s="2" t="s">
        <v>49</v>
      </c>
      <c r="B15" s="17" t="s">
        <v>50</v>
      </c>
      <c r="C15" s="22"/>
      <c r="D15" s="24"/>
      <c r="E15" s="3">
        <v>72</v>
      </c>
      <c r="F15" s="4">
        <f t="shared" si="0"/>
        <v>43.199999999999996</v>
      </c>
      <c r="G15" s="4">
        <v>82.5</v>
      </c>
      <c r="H15" s="4">
        <f t="shared" si="1"/>
        <v>33</v>
      </c>
      <c r="I15" s="4">
        <f t="shared" si="2"/>
        <v>76.199999999999989</v>
      </c>
      <c r="J15" s="5">
        <v>5</v>
      </c>
      <c r="K15" s="11" t="s">
        <v>16</v>
      </c>
    </row>
    <row r="16" spans="1:11" ht="19.95" customHeight="1">
      <c r="A16" s="6" t="s">
        <v>51</v>
      </c>
      <c r="B16" s="6" t="s">
        <v>52</v>
      </c>
      <c r="C16" s="22"/>
      <c r="D16" s="24"/>
      <c r="E16" s="3">
        <v>69.5</v>
      </c>
      <c r="F16" s="4">
        <f t="shared" si="0"/>
        <v>41.699999999999996</v>
      </c>
      <c r="G16" s="4">
        <v>80.8</v>
      </c>
      <c r="H16" s="4">
        <f t="shared" si="1"/>
        <v>32.32</v>
      </c>
      <c r="I16" s="4">
        <f t="shared" si="2"/>
        <v>74.02</v>
      </c>
      <c r="J16" s="5">
        <v>6</v>
      </c>
      <c r="K16" s="5" t="s">
        <v>32</v>
      </c>
    </row>
    <row r="17" spans="1:11" ht="19.95" customHeight="1">
      <c r="A17" s="6" t="s">
        <v>53</v>
      </c>
      <c r="B17" s="6" t="s">
        <v>54</v>
      </c>
      <c r="C17" s="22"/>
      <c r="D17" s="24"/>
      <c r="E17" s="3">
        <v>67</v>
      </c>
      <c r="F17" s="4">
        <f t="shared" si="0"/>
        <v>40.199999999999996</v>
      </c>
      <c r="G17" s="4">
        <v>79.099999999999994</v>
      </c>
      <c r="H17" s="4">
        <f t="shared" si="1"/>
        <v>31.64</v>
      </c>
      <c r="I17" s="4">
        <f t="shared" si="2"/>
        <v>71.84</v>
      </c>
      <c r="J17" s="5">
        <v>7</v>
      </c>
      <c r="K17" s="5" t="s">
        <v>32</v>
      </c>
    </row>
    <row r="18" spans="1:11" ht="19.95" customHeight="1">
      <c r="A18" s="2" t="s">
        <v>55</v>
      </c>
      <c r="B18" s="6" t="s">
        <v>56</v>
      </c>
      <c r="C18" s="22"/>
      <c r="D18" s="24"/>
      <c r="E18" s="3">
        <v>65.5</v>
      </c>
      <c r="F18" s="4">
        <f t="shared" si="0"/>
        <v>39.299999999999997</v>
      </c>
      <c r="G18" s="4">
        <v>80.5</v>
      </c>
      <c r="H18" s="4">
        <f t="shared" si="1"/>
        <v>32.200000000000003</v>
      </c>
      <c r="I18" s="4">
        <f t="shared" si="2"/>
        <v>71.5</v>
      </c>
      <c r="J18" s="5">
        <v>8</v>
      </c>
      <c r="K18" s="5" t="s">
        <v>32</v>
      </c>
    </row>
    <row r="19" spans="1:11" ht="19.95" customHeight="1">
      <c r="A19" s="6" t="s">
        <v>57</v>
      </c>
      <c r="B19" s="6" t="s">
        <v>58</v>
      </c>
      <c r="C19" s="22"/>
      <c r="D19" s="24"/>
      <c r="E19" s="3">
        <v>61</v>
      </c>
      <c r="F19" s="4">
        <f t="shared" si="0"/>
        <v>36.6</v>
      </c>
      <c r="G19" s="4">
        <v>82</v>
      </c>
      <c r="H19" s="4">
        <f t="shared" si="1"/>
        <v>32.800000000000004</v>
      </c>
      <c r="I19" s="4">
        <f t="shared" si="2"/>
        <v>69.400000000000006</v>
      </c>
      <c r="J19" s="5">
        <v>9</v>
      </c>
      <c r="K19" s="5" t="s">
        <v>32</v>
      </c>
    </row>
    <row r="20" spans="1:11" ht="19.95" customHeight="1">
      <c r="A20" s="6" t="s">
        <v>59</v>
      </c>
      <c r="B20" s="6" t="s">
        <v>60</v>
      </c>
      <c r="C20" s="23"/>
      <c r="D20" s="25"/>
      <c r="E20" s="3">
        <v>59.5</v>
      </c>
      <c r="F20" s="4">
        <f t="shared" si="0"/>
        <v>35.699999999999996</v>
      </c>
      <c r="G20" s="4">
        <v>78</v>
      </c>
      <c r="H20" s="4">
        <f t="shared" si="1"/>
        <v>31.200000000000003</v>
      </c>
      <c r="I20" s="4">
        <f t="shared" si="2"/>
        <v>66.900000000000006</v>
      </c>
      <c r="J20" s="5">
        <v>10</v>
      </c>
      <c r="K20" s="5" t="s">
        <v>32</v>
      </c>
    </row>
    <row r="21" spans="1:11" s="1" customFormat="1">
      <c r="A21" s="13"/>
      <c r="B21" s="13"/>
      <c r="C21" s="14"/>
      <c r="D21" s="14"/>
      <c r="E21" s="7"/>
      <c r="F21" s="7"/>
      <c r="G21" s="7"/>
      <c r="H21" s="7"/>
      <c r="I21" s="7"/>
      <c r="J21" s="7"/>
      <c r="K21" s="7"/>
    </row>
    <row r="22" spans="1:11" s="1" customFormat="1">
      <c r="A22" s="13"/>
      <c r="B22" s="13"/>
      <c r="C22" s="14"/>
      <c r="D22" s="14"/>
      <c r="E22" s="7"/>
      <c r="F22" s="7"/>
      <c r="G22" s="7"/>
      <c r="H22" s="7"/>
      <c r="I22" s="7"/>
      <c r="J22" s="7"/>
      <c r="K22" s="7"/>
    </row>
    <row r="23" spans="1:11" s="1" customFormat="1">
      <c r="A23" s="13"/>
      <c r="B23" s="13"/>
      <c r="C23" s="14"/>
      <c r="D23" s="14"/>
      <c r="E23" s="7"/>
      <c r="F23" s="7"/>
      <c r="G23" s="7"/>
      <c r="H23" s="7"/>
      <c r="I23" s="7"/>
      <c r="J23" s="7"/>
      <c r="K23" s="7"/>
    </row>
    <row r="24" spans="1:11" s="1" customFormat="1">
      <c r="A24" s="13"/>
      <c r="B24" s="13"/>
      <c r="C24" s="14"/>
      <c r="D24" s="14"/>
      <c r="E24" s="7"/>
      <c r="F24" s="7"/>
      <c r="G24" s="7"/>
      <c r="H24" s="7"/>
      <c r="I24" s="7"/>
      <c r="J24" s="7"/>
      <c r="K24" s="7"/>
    </row>
    <row r="25" spans="1:11" s="1" customFormat="1">
      <c r="A25" s="13"/>
      <c r="B25" s="13"/>
      <c r="C25" s="14"/>
      <c r="D25" s="14"/>
      <c r="E25" s="7"/>
      <c r="F25" s="7"/>
      <c r="G25" s="7"/>
      <c r="H25" s="7"/>
      <c r="I25" s="7"/>
      <c r="J25" s="7"/>
      <c r="K25" s="7"/>
    </row>
    <row r="26" spans="1:11" s="1" customFormat="1">
      <c r="A26" s="13"/>
      <c r="B26" s="13"/>
      <c r="C26" s="14"/>
      <c r="D26" s="14"/>
      <c r="E26" s="7"/>
      <c r="F26" s="7"/>
      <c r="G26" s="7"/>
      <c r="H26" s="7"/>
      <c r="I26" s="7"/>
      <c r="J26" s="7"/>
      <c r="K26" s="7"/>
    </row>
    <row r="27" spans="1:11" s="1" customFormat="1">
      <c r="A27" s="13"/>
      <c r="B27" s="13"/>
      <c r="C27" s="14"/>
      <c r="D27" s="14"/>
      <c r="E27" s="7"/>
      <c r="F27" s="7"/>
      <c r="G27" s="7"/>
      <c r="H27" s="7"/>
      <c r="I27" s="7"/>
      <c r="J27" s="7"/>
      <c r="K27" s="7"/>
    </row>
    <row r="28" spans="1:11" s="1" customFormat="1">
      <c r="A28" s="13"/>
      <c r="B28" s="13"/>
      <c r="C28" s="14"/>
      <c r="D28" s="14"/>
      <c r="E28" s="7"/>
      <c r="F28" s="7"/>
      <c r="G28" s="7"/>
      <c r="H28" s="7"/>
      <c r="I28" s="7"/>
      <c r="J28" s="7"/>
      <c r="K28" s="7"/>
    </row>
    <row r="29" spans="1:11" s="1" customFormat="1">
      <c r="A29" s="13"/>
      <c r="B29" s="13"/>
      <c r="C29" s="14"/>
      <c r="D29" s="14"/>
      <c r="E29" s="7"/>
      <c r="F29" s="7"/>
      <c r="G29" s="7"/>
      <c r="H29" s="7"/>
      <c r="I29" s="7"/>
      <c r="J29" s="7"/>
      <c r="K29" s="7"/>
    </row>
    <row r="30" spans="1:11" s="1" customFormat="1">
      <c r="A30" s="13"/>
      <c r="B30" s="13"/>
      <c r="C30" s="14"/>
      <c r="D30" s="14"/>
      <c r="E30" s="7"/>
      <c r="F30" s="7"/>
      <c r="G30" s="7"/>
      <c r="H30" s="7"/>
      <c r="I30" s="7"/>
      <c r="J30" s="7"/>
      <c r="K30" s="7"/>
    </row>
    <row r="31" spans="1:11" s="1" customFormat="1">
      <c r="A31" s="13"/>
      <c r="B31" s="13"/>
      <c r="C31" s="14"/>
      <c r="D31" s="14"/>
      <c r="E31" s="7"/>
      <c r="F31" s="7"/>
      <c r="G31" s="7"/>
      <c r="H31" s="7"/>
      <c r="I31" s="7"/>
      <c r="J31" s="7"/>
      <c r="K31" s="7"/>
    </row>
    <row r="32" spans="1:11" s="1" customFormat="1">
      <c r="A32" s="13"/>
      <c r="B32" s="13"/>
      <c r="C32" s="14"/>
      <c r="D32" s="14"/>
      <c r="E32" s="7"/>
      <c r="F32" s="7"/>
      <c r="G32" s="7"/>
      <c r="H32" s="7"/>
      <c r="I32" s="7"/>
      <c r="J32" s="7"/>
      <c r="K32" s="7"/>
    </row>
  </sheetData>
  <sortState xmlns:xlrd2="http://schemas.microsoft.com/office/spreadsheetml/2017/richdata2" ref="A3:K10">
    <sortCondition descending="1" ref="I3"/>
  </sortState>
  <mergeCells count="5">
    <mergeCell ref="A1:K1"/>
    <mergeCell ref="C3:C10"/>
    <mergeCell ref="C11:C20"/>
    <mergeCell ref="D3:D10"/>
    <mergeCell ref="D11:D20"/>
  </mergeCells>
  <phoneticPr fontId="7" type="noConversion"/>
  <printOptions horizontalCentered="1"/>
  <pageMargins left="0.75138888888888899" right="0.75138888888888899" top="1" bottom="1" header="0.51180555555555596" footer="0.51180555555555596"/>
  <pageSetup paperSize="9" scale="85" fitToHeight="0" orientation="landscape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</vt:lpstr>
      <vt:lpstr>sheet!Print_Area</vt:lpstr>
      <vt:lpstr>sheet!Print_Titles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33793</cp:lastModifiedBy>
  <dcterms:created xsi:type="dcterms:W3CDTF">2016-12-02T08:54:00Z</dcterms:created>
  <dcterms:modified xsi:type="dcterms:W3CDTF">2022-12-25T05:31:49Z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2052-11.1.0.13012</vt:lpwstr>
  </property>
  <property fmtid="{D5CDD505-2E9C-101B-9397-08002B2CF9AE}" pid="3" name="ICV">
    <vt:lpwstr>B2C8EED4F57B418FB5D93773F77CA113</vt:lpwstr>
  </property>
</Properties>
</file>