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</sheets>
  <definedNames>
    <definedName name="_xlnm._FilterDatabase" localSheetId="0" hidden="1">'Sheet1'!$A$3:$M$42</definedName>
  </definedNames>
  <calcPr fullCalcOnLoad="1"/>
</workbook>
</file>

<file path=xl/sharedStrings.xml><?xml version="1.0" encoding="utf-8"?>
<sst xmlns="http://schemas.openxmlformats.org/spreadsheetml/2006/main" count="122" uniqueCount="83">
  <si>
    <t>附件</t>
  </si>
  <si>
    <t>云南省住房和城乡建设厅所属事业单位2022年公开招聘面试成绩、综合成绩和岗位排名汇总表</t>
  </si>
  <si>
    <t>序号</t>
  </si>
  <si>
    <t>招聘单位名称</t>
  </si>
  <si>
    <t>岗位名称</t>
  </si>
  <si>
    <t>职位代码</t>
  </si>
  <si>
    <t>准考证号</t>
  </si>
  <si>
    <t>职测成绩</t>
  </si>
  <si>
    <t>应用能力成绩</t>
  </si>
  <si>
    <t>笔试
总成绩</t>
  </si>
  <si>
    <t>笔试成绩换算</t>
  </si>
  <si>
    <t>面试成绩</t>
  </si>
  <si>
    <t>综合成绩</t>
  </si>
  <si>
    <t>岗位排名</t>
  </si>
  <si>
    <t>是否进入体检</t>
  </si>
  <si>
    <t>云南省工程质量监督管理站</t>
  </si>
  <si>
    <t>工程质量监管专业技术岗位1</t>
  </si>
  <si>
    <t>15399099003001001</t>
  </si>
  <si>
    <t>1153990101907</t>
  </si>
  <si>
    <t>是</t>
  </si>
  <si>
    <t>1153250104916</t>
  </si>
  <si>
    <t>1153990105408</t>
  </si>
  <si>
    <t>否</t>
  </si>
  <si>
    <t>1153040204705</t>
  </si>
  <si>
    <t>1153990105613</t>
  </si>
  <si>
    <t>1153070800407</t>
  </si>
  <si>
    <r>
      <rPr>
        <sz val="12"/>
        <color indexed="8"/>
        <rFont val="宋体"/>
        <family val="0"/>
      </rPr>
      <t>工程质量监管专业技术岗位</t>
    </r>
    <r>
      <rPr>
        <sz val="12"/>
        <color indexed="8"/>
        <rFont val="Times New Roman"/>
        <family val="1"/>
      </rPr>
      <t>2</t>
    </r>
  </si>
  <si>
    <t>15399099003001002</t>
  </si>
  <si>
    <t>1153031603709</t>
  </si>
  <si>
    <t>1153990100625</t>
  </si>
  <si>
    <t>1153293600712</t>
  </si>
  <si>
    <r>
      <rPr>
        <sz val="12"/>
        <color indexed="8"/>
        <rFont val="宋体"/>
        <family val="0"/>
      </rPr>
      <t>云南省住房和城乡建设厅工程造价审查办公室</t>
    </r>
  </si>
  <si>
    <r>
      <rPr>
        <sz val="12"/>
        <color indexed="8"/>
        <rFont val="宋体"/>
        <family val="0"/>
      </rPr>
      <t>财务管理专业技术岗位</t>
    </r>
  </si>
  <si>
    <t>15399099003002001</t>
  </si>
  <si>
    <t>1153990100511</t>
  </si>
  <si>
    <t>1153990101402</t>
  </si>
  <si>
    <t>1153230100406</t>
  </si>
  <si>
    <r>
      <rPr>
        <sz val="12"/>
        <color indexed="8"/>
        <rFont val="宋体"/>
        <family val="0"/>
      </rPr>
      <t>安装工程造价专业技术岗位</t>
    </r>
  </si>
  <si>
    <t>15399099003002002</t>
  </si>
  <si>
    <t>1153031601515</t>
  </si>
  <si>
    <t>1153031602311</t>
  </si>
  <si>
    <t>1153293600606</t>
  </si>
  <si>
    <r>
      <rPr>
        <sz val="12"/>
        <color indexed="8"/>
        <rFont val="宋体"/>
        <family val="0"/>
      </rPr>
      <t>信息化建设专业技术岗位</t>
    </r>
  </si>
  <si>
    <t>15399099003002003</t>
  </si>
  <si>
    <t>1153031602827</t>
  </si>
  <si>
    <t>1153990102720</t>
  </si>
  <si>
    <t>1153990102207</t>
  </si>
  <si>
    <r>
      <rPr>
        <sz val="12"/>
        <color indexed="8"/>
        <rFont val="宋体"/>
        <family val="0"/>
      </rPr>
      <t>文秘专业技术岗位</t>
    </r>
  </si>
  <si>
    <t>15399099003002004</t>
  </si>
  <si>
    <t>1153990106820</t>
  </si>
  <si>
    <t>1153981201608</t>
  </si>
  <si>
    <t>1153060201330</t>
  </si>
  <si>
    <r>
      <rPr>
        <sz val="12"/>
        <color indexed="8"/>
        <rFont val="宋体"/>
        <family val="0"/>
      </rPr>
      <t>云南省城乡建设干部学校</t>
    </r>
  </si>
  <si>
    <r>
      <rPr>
        <sz val="12"/>
        <color indexed="8"/>
        <rFont val="宋体"/>
        <family val="0"/>
      </rPr>
      <t>办公室综合管理岗位</t>
    </r>
    <r>
      <rPr>
        <sz val="12"/>
        <color indexed="8"/>
        <rFont val="Times New Roman"/>
        <family val="1"/>
      </rPr>
      <t>1</t>
    </r>
  </si>
  <si>
    <t>15399099003003001</t>
  </si>
  <si>
    <t>1153981200408</t>
  </si>
  <si>
    <t>1153031604022</t>
  </si>
  <si>
    <t>1153230101614</t>
  </si>
  <si>
    <r>
      <rPr>
        <sz val="12"/>
        <color indexed="8"/>
        <rFont val="宋体"/>
        <family val="0"/>
      </rPr>
      <t>办公室综合管理岗位</t>
    </r>
    <r>
      <rPr>
        <sz val="12"/>
        <color indexed="8"/>
        <rFont val="Times New Roman"/>
        <family val="1"/>
      </rPr>
      <t>2</t>
    </r>
  </si>
  <si>
    <t>15399099003003002</t>
  </si>
  <si>
    <t>1153990107420</t>
  </si>
  <si>
    <t>1153990101324</t>
  </si>
  <si>
    <t>1153293603923</t>
  </si>
  <si>
    <r>
      <rPr>
        <sz val="12"/>
        <color indexed="8"/>
        <rFont val="宋体"/>
        <family val="0"/>
      </rPr>
      <t>信息化建设管理岗位</t>
    </r>
  </si>
  <si>
    <t>15399099003003003</t>
  </si>
  <si>
    <t>1153990105528</t>
  </si>
  <si>
    <t>1153981201526</t>
  </si>
  <si>
    <t>1153250106615</t>
  </si>
  <si>
    <t>15399099003003004</t>
  </si>
  <si>
    <t>1153990104528</t>
  </si>
  <si>
    <t>1153990104222</t>
  </si>
  <si>
    <t>1153293609327</t>
  </si>
  <si>
    <r>
      <rPr>
        <sz val="12"/>
        <color indexed="8"/>
        <rFont val="宋体"/>
        <family val="0"/>
      </rPr>
      <t>云南省住房和城乡建设厅城镇档案工作办公室</t>
    </r>
  </si>
  <si>
    <r>
      <rPr>
        <sz val="12"/>
        <color indexed="8"/>
        <rFont val="宋体"/>
        <family val="0"/>
      </rPr>
      <t>档案管理专业技术岗位</t>
    </r>
  </si>
  <si>
    <t>15399099003004001</t>
  </si>
  <si>
    <t>1153990101327</t>
  </si>
  <si>
    <t>1153990102711</t>
  </si>
  <si>
    <t>1153990107827</t>
  </si>
  <si>
    <r>
      <rPr>
        <sz val="12"/>
        <color indexed="8"/>
        <rFont val="宋体"/>
        <family val="0"/>
      </rPr>
      <t>云南省建设注册考试中心</t>
    </r>
  </si>
  <si>
    <t>15399099003005001</t>
  </si>
  <si>
    <t>1153990300411</t>
  </si>
  <si>
    <t>1153040204514</t>
  </si>
  <si>
    <t>1153031603206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</si>
</sst>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sz val="12"/>
      <color indexed="8"/>
      <name val="方正黑体_GBK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4"/>
      <color theme="1"/>
      <name val="方正黑体_GBK"/>
      <family val="0"/>
    </font>
    <font>
      <sz val="18"/>
      <color theme="1"/>
      <name val="方正小标宋_GBK"/>
      <family val="0"/>
    </font>
    <font>
      <sz val="12"/>
      <color theme="1"/>
      <name val="方正黑体_GBK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SheetLayoutView="100" workbookViewId="0" topLeftCell="A1">
      <selection activeCell="N5" sqref="N5"/>
    </sheetView>
  </sheetViews>
  <sheetFormatPr defaultColWidth="8.8515625" defaultRowHeight="15"/>
  <cols>
    <col min="1" max="1" width="7.28125" style="0" customWidth="1"/>
    <col min="2" max="2" width="17.28125" style="4" customWidth="1"/>
    <col min="3" max="3" width="16.57421875" style="4" customWidth="1"/>
    <col min="4" max="5" width="20.57421875" style="4" customWidth="1"/>
    <col min="6" max="11" width="10.57421875" style="4" customWidth="1"/>
    <col min="12" max="12" width="11.7109375" style="4" customWidth="1"/>
    <col min="13" max="13" width="10.8515625" style="4" customWidth="1"/>
    <col min="14" max="14" width="38.28125" style="0" customWidth="1"/>
  </cols>
  <sheetData>
    <row r="1" spans="1:13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6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3" customFormat="1" ht="24.75" customHeight="1">
      <c r="A4" s="10">
        <v>1</v>
      </c>
      <c r="B4" s="11" t="s">
        <v>15</v>
      </c>
      <c r="C4" s="12" t="s">
        <v>16</v>
      </c>
      <c r="D4" s="31" t="s">
        <v>17</v>
      </c>
      <c r="E4" s="14" t="s">
        <v>18</v>
      </c>
      <c r="F4" s="14">
        <v>112.4</v>
      </c>
      <c r="G4" s="14">
        <v>84.5</v>
      </c>
      <c r="H4" s="14">
        <v>196.9</v>
      </c>
      <c r="I4" s="27">
        <f>H4:H43/3</f>
        <v>65.6333333333333</v>
      </c>
      <c r="J4" s="27">
        <v>81.2</v>
      </c>
      <c r="K4" s="27">
        <f>(I4:I43+J4:J43)/2</f>
        <v>73.4166666666667</v>
      </c>
      <c r="L4" s="26">
        <v>1</v>
      </c>
      <c r="M4" s="28" t="s">
        <v>19</v>
      </c>
    </row>
    <row r="5" spans="1:13" s="3" customFormat="1" ht="24.75" customHeight="1">
      <c r="A5" s="10">
        <v>2</v>
      </c>
      <c r="B5" s="11"/>
      <c r="C5" s="12"/>
      <c r="D5" s="13"/>
      <c r="E5" s="14" t="s">
        <v>20</v>
      </c>
      <c r="F5" s="14">
        <v>91.4</v>
      </c>
      <c r="G5" s="14">
        <v>103</v>
      </c>
      <c r="H5" s="14">
        <v>194.4</v>
      </c>
      <c r="I5" s="27">
        <f>H5:H44/3</f>
        <v>64.8</v>
      </c>
      <c r="J5" s="27">
        <v>81.8</v>
      </c>
      <c r="K5" s="27">
        <f>(I5:I44+J5:J44)/2</f>
        <v>73.3</v>
      </c>
      <c r="L5" s="26">
        <v>2</v>
      </c>
      <c r="M5" s="28" t="s">
        <v>19</v>
      </c>
    </row>
    <row r="6" spans="1:13" s="3" customFormat="1" ht="24.75" customHeight="1">
      <c r="A6" s="10">
        <v>3</v>
      </c>
      <c r="B6" s="11"/>
      <c r="C6" s="12"/>
      <c r="D6" s="13"/>
      <c r="E6" s="14" t="s">
        <v>21</v>
      </c>
      <c r="F6" s="14">
        <v>91.7</v>
      </c>
      <c r="G6" s="14">
        <v>107.5</v>
      </c>
      <c r="H6" s="14">
        <v>199.2</v>
      </c>
      <c r="I6" s="27">
        <f>H6:H45/3</f>
        <v>66.4</v>
      </c>
      <c r="J6" s="27">
        <v>77.9</v>
      </c>
      <c r="K6" s="27">
        <f>(I6:I45+J6:J45)/2</f>
        <v>72.15</v>
      </c>
      <c r="L6" s="26">
        <v>3</v>
      </c>
      <c r="M6" s="29" t="s">
        <v>22</v>
      </c>
    </row>
    <row r="7" spans="1:13" s="3" customFormat="1" ht="24.75" customHeight="1">
      <c r="A7" s="10">
        <v>4</v>
      </c>
      <c r="B7" s="11"/>
      <c r="C7" s="12"/>
      <c r="D7" s="13"/>
      <c r="E7" s="14" t="s">
        <v>23</v>
      </c>
      <c r="F7" s="14">
        <v>87.9</v>
      </c>
      <c r="G7" s="14">
        <v>100.5</v>
      </c>
      <c r="H7" s="14">
        <v>188.4</v>
      </c>
      <c r="I7" s="27">
        <f aca="true" t="shared" si="0" ref="I7:I15">H7:H45/3</f>
        <v>62.8</v>
      </c>
      <c r="J7" s="27">
        <v>78.5</v>
      </c>
      <c r="K7" s="27">
        <f aca="true" t="shared" si="1" ref="K7:K15">(I7:I45+J7:J45)/2</f>
        <v>70.65</v>
      </c>
      <c r="L7" s="26">
        <v>4</v>
      </c>
      <c r="M7" s="29" t="s">
        <v>22</v>
      </c>
    </row>
    <row r="8" spans="1:14" s="3" customFormat="1" ht="24.75" customHeight="1">
      <c r="A8" s="10">
        <v>5</v>
      </c>
      <c r="B8" s="11"/>
      <c r="C8" s="12"/>
      <c r="D8" s="13"/>
      <c r="E8" s="14" t="s">
        <v>24</v>
      </c>
      <c r="F8" s="14">
        <v>83.1</v>
      </c>
      <c r="G8" s="14">
        <v>94</v>
      </c>
      <c r="H8" s="14">
        <v>177.1</v>
      </c>
      <c r="I8" s="27">
        <f t="shared" si="0"/>
        <v>59.0333333333333</v>
      </c>
      <c r="J8" s="27">
        <v>80.9</v>
      </c>
      <c r="K8" s="27">
        <f t="shared" si="1"/>
        <v>69.9666666666667</v>
      </c>
      <c r="L8" s="26">
        <v>5</v>
      </c>
      <c r="M8" s="29" t="s">
        <v>22</v>
      </c>
      <c r="N8"/>
    </row>
    <row r="9" spans="1:14" s="3" customFormat="1" ht="24.75" customHeight="1">
      <c r="A9" s="10">
        <v>6</v>
      </c>
      <c r="B9" s="11"/>
      <c r="C9" s="15"/>
      <c r="D9" s="16"/>
      <c r="E9" s="14" t="s">
        <v>25</v>
      </c>
      <c r="F9" s="14">
        <v>79.6</v>
      </c>
      <c r="G9" s="14">
        <v>94.5</v>
      </c>
      <c r="H9" s="14">
        <v>174.1</v>
      </c>
      <c r="I9" s="27">
        <f t="shared" si="0"/>
        <v>58.0333333333333</v>
      </c>
      <c r="J9" s="27">
        <v>77.1</v>
      </c>
      <c r="K9" s="27">
        <f t="shared" si="1"/>
        <v>67.5666666666667</v>
      </c>
      <c r="L9" s="26">
        <v>6</v>
      </c>
      <c r="M9" s="29" t="s">
        <v>22</v>
      </c>
      <c r="N9"/>
    </row>
    <row r="10" spans="1:14" s="3" customFormat="1" ht="24.75" customHeight="1">
      <c r="A10" s="10">
        <v>7</v>
      </c>
      <c r="B10" s="11"/>
      <c r="C10" s="17" t="s">
        <v>26</v>
      </c>
      <c r="D10" s="32" t="s">
        <v>27</v>
      </c>
      <c r="E10" s="14" t="s">
        <v>28</v>
      </c>
      <c r="F10" s="14">
        <v>89.7</v>
      </c>
      <c r="G10" s="14">
        <v>110</v>
      </c>
      <c r="H10" s="14">
        <v>199.7</v>
      </c>
      <c r="I10" s="27">
        <f t="shared" si="0"/>
        <v>66.5666666666667</v>
      </c>
      <c r="J10" s="27">
        <v>80.9</v>
      </c>
      <c r="K10" s="27">
        <f t="shared" si="1"/>
        <v>73.7333333333333</v>
      </c>
      <c r="L10" s="26">
        <v>1</v>
      </c>
      <c r="M10" s="28" t="s">
        <v>19</v>
      </c>
      <c r="N10"/>
    </row>
    <row r="11" spans="1:14" s="3" customFormat="1" ht="24.75" customHeight="1">
      <c r="A11" s="10">
        <v>8</v>
      </c>
      <c r="B11" s="11"/>
      <c r="C11" s="19"/>
      <c r="D11" s="13"/>
      <c r="E11" s="14" t="s">
        <v>29</v>
      </c>
      <c r="F11" s="14">
        <v>107.8</v>
      </c>
      <c r="G11" s="14">
        <v>89.5</v>
      </c>
      <c r="H11" s="14">
        <v>197.3</v>
      </c>
      <c r="I11" s="27">
        <f t="shared" si="0"/>
        <v>65.7666666666667</v>
      </c>
      <c r="J11" s="27">
        <v>80.3</v>
      </c>
      <c r="K11" s="27">
        <f t="shared" si="1"/>
        <v>73.0333333333333</v>
      </c>
      <c r="L11" s="26">
        <v>2</v>
      </c>
      <c r="M11" s="29" t="s">
        <v>22</v>
      </c>
      <c r="N11"/>
    </row>
    <row r="12" spans="1:14" s="3" customFormat="1" ht="24.75" customHeight="1">
      <c r="A12" s="10">
        <v>9</v>
      </c>
      <c r="B12" s="20"/>
      <c r="C12" s="21"/>
      <c r="D12" s="16"/>
      <c r="E12" s="14" t="s">
        <v>30</v>
      </c>
      <c r="F12" s="14">
        <v>90.2</v>
      </c>
      <c r="G12" s="14">
        <v>105.5</v>
      </c>
      <c r="H12" s="14">
        <v>195.7</v>
      </c>
      <c r="I12" s="27">
        <f t="shared" si="0"/>
        <v>65.2333333333333</v>
      </c>
      <c r="J12" s="27">
        <v>77.5</v>
      </c>
      <c r="K12" s="27">
        <f t="shared" si="1"/>
        <v>71.3666666666667</v>
      </c>
      <c r="L12" s="26">
        <v>3</v>
      </c>
      <c r="M12" s="29" t="s">
        <v>22</v>
      </c>
      <c r="N12"/>
    </row>
    <row r="13" spans="1:14" s="3" customFormat="1" ht="24.75" customHeight="1">
      <c r="A13" s="10">
        <v>10</v>
      </c>
      <c r="B13" s="22" t="s">
        <v>31</v>
      </c>
      <c r="C13" s="23" t="s">
        <v>32</v>
      </c>
      <c r="D13" s="32" t="s">
        <v>33</v>
      </c>
      <c r="E13" s="14" t="s">
        <v>34</v>
      </c>
      <c r="F13" s="14">
        <v>114.9</v>
      </c>
      <c r="G13" s="14">
        <v>125</v>
      </c>
      <c r="H13" s="14">
        <v>239.9</v>
      </c>
      <c r="I13" s="27">
        <f t="shared" si="0"/>
        <v>79.9666666666667</v>
      </c>
      <c r="J13" s="27">
        <v>81.4</v>
      </c>
      <c r="K13" s="27">
        <f t="shared" si="1"/>
        <v>80.6833333333333</v>
      </c>
      <c r="L13" s="26">
        <v>1</v>
      </c>
      <c r="M13" s="28" t="s">
        <v>19</v>
      </c>
      <c r="N13"/>
    </row>
    <row r="14" spans="1:14" s="3" customFormat="1" ht="24.75" customHeight="1">
      <c r="A14" s="10">
        <v>11</v>
      </c>
      <c r="B14" s="24"/>
      <c r="C14" s="19"/>
      <c r="D14" s="13"/>
      <c r="E14" s="14" t="s">
        <v>35</v>
      </c>
      <c r="F14" s="14">
        <v>109.8</v>
      </c>
      <c r="G14" s="14">
        <v>106.5</v>
      </c>
      <c r="H14" s="14">
        <v>216.3</v>
      </c>
      <c r="I14" s="27">
        <f t="shared" si="0"/>
        <v>72.1</v>
      </c>
      <c r="J14" s="27">
        <v>82.8</v>
      </c>
      <c r="K14" s="27">
        <f t="shared" si="1"/>
        <v>77.45</v>
      </c>
      <c r="L14" s="26">
        <v>2</v>
      </c>
      <c r="M14" s="29" t="s">
        <v>22</v>
      </c>
      <c r="N14"/>
    </row>
    <row r="15" spans="1:14" s="3" customFormat="1" ht="24.75" customHeight="1">
      <c r="A15" s="10">
        <v>12</v>
      </c>
      <c r="B15" s="24"/>
      <c r="C15" s="21"/>
      <c r="D15" s="16"/>
      <c r="E15" s="14" t="s">
        <v>36</v>
      </c>
      <c r="F15" s="14">
        <v>103.6</v>
      </c>
      <c r="G15" s="14">
        <v>111</v>
      </c>
      <c r="H15" s="14">
        <v>214.6</v>
      </c>
      <c r="I15" s="27">
        <f t="shared" si="0"/>
        <v>71.5333333333333</v>
      </c>
      <c r="J15" s="27">
        <v>79.3</v>
      </c>
      <c r="K15" s="27">
        <f t="shared" si="1"/>
        <v>75.4166666666667</v>
      </c>
      <c r="L15" s="26">
        <v>3</v>
      </c>
      <c r="M15" s="29" t="s">
        <v>22</v>
      </c>
      <c r="N15"/>
    </row>
    <row r="16" spans="1:14" s="3" customFormat="1" ht="24.75" customHeight="1">
      <c r="A16" s="10">
        <v>13</v>
      </c>
      <c r="B16" s="24"/>
      <c r="C16" s="19" t="s">
        <v>37</v>
      </c>
      <c r="D16" s="31" t="s">
        <v>38</v>
      </c>
      <c r="E16" s="14" t="s">
        <v>39</v>
      </c>
      <c r="F16" s="14">
        <v>93.3</v>
      </c>
      <c r="G16" s="14">
        <v>113.5</v>
      </c>
      <c r="H16" s="14">
        <v>206.8</v>
      </c>
      <c r="I16" s="27">
        <f>H16:H52/3</f>
        <v>68.9333333333333</v>
      </c>
      <c r="J16" s="27">
        <v>82</v>
      </c>
      <c r="K16" s="27">
        <f>(I16:I52+J16:J52)/2</f>
        <v>75.4666666666667</v>
      </c>
      <c r="L16" s="26">
        <v>1</v>
      </c>
      <c r="M16" s="28" t="s">
        <v>19</v>
      </c>
      <c r="N16"/>
    </row>
    <row r="17" spans="1:14" s="3" customFormat="1" ht="24.75" customHeight="1">
      <c r="A17" s="10">
        <v>14</v>
      </c>
      <c r="B17" s="24"/>
      <c r="C17" s="19"/>
      <c r="D17" s="13"/>
      <c r="E17" s="14" t="s">
        <v>40</v>
      </c>
      <c r="F17" s="14">
        <v>97.9</v>
      </c>
      <c r="G17" s="14">
        <v>109.5</v>
      </c>
      <c r="H17" s="14">
        <v>207.4</v>
      </c>
      <c r="I17" s="27">
        <f>H17:H53/3</f>
        <v>69.1333333333333</v>
      </c>
      <c r="J17" s="27">
        <v>80.3</v>
      </c>
      <c r="K17" s="27">
        <f>(I17:I53+J17:J53)/2</f>
        <v>74.7166666666667</v>
      </c>
      <c r="L17" s="26">
        <v>2</v>
      </c>
      <c r="M17" s="29" t="s">
        <v>22</v>
      </c>
      <c r="N17"/>
    </row>
    <row r="18" spans="1:14" s="3" customFormat="1" ht="24.75" customHeight="1">
      <c r="A18" s="10">
        <v>15</v>
      </c>
      <c r="B18" s="24"/>
      <c r="C18" s="19"/>
      <c r="D18" s="13"/>
      <c r="E18" s="33" t="s">
        <v>41</v>
      </c>
      <c r="F18" s="14">
        <v>105.7</v>
      </c>
      <c r="G18" s="14">
        <v>104</v>
      </c>
      <c r="H18" s="14">
        <v>209.7</v>
      </c>
      <c r="I18" s="27">
        <f>H18:H54/3</f>
        <v>69.9</v>
      </c>
      <c r="J18" s="27">
        <v>78.5</v>
      </c>
      <c r="K18" s="27">
        <f>(I18:I54+J18:J54)/2</f>
        <v>74.2</v>
      </c>
      <c r="L18" s="26">
        <v>3</v>
      </c>
      <c r="M18" s="29" t="s">
        <v>22</v>
      </c>
      <c r="N18"/>
    </row>
    <row r="19" spans="1:14" s="3" customFormat="1" ht="24.75" customHeight="1">
      <c r="A19" s="10">
        <v>16</v>
      </c>
      <c r="B19" s="24"/>
      <c r="C19" s="19" t="s">
        <v>42</v>
      </c>
      <c r="D19" s="31" t="s">
        <v>43</v>
      </c>
      <c r="E19" s="14" t="s">
        <v>44</v>
      </c>
      <c r="F19" s="14">
        <v>105.2</v>
      </c>
      <c r="G19" s="14">
        <v>101.5</v>
      </c>
      <c r="H19" s="14">
        <v>206.7</v>
      </c>
      <c r="I19" s="27">
        <f>H19:H56/3</f>
        <v>68.9</v>
      </c>
      <c r="J19" s="27">
        <v>81.8</v>
      </c>
      <c r="K19" s="27">
        <f>(I19:I56+J19:J56)/2</f>
        <v>75.35</v>
      </c>
      <c r="L19" s="26">
        <v>1</v>
      </c>
      <c r="M19" s="28" t="s">
        <v>19</v>
      </c>
      <c r="N19"/>
    </row>
    <row r="20" spans="1:14" s="3" customFormat="1" ht="24.75" customHeight="1">
      <c r="A20" s="10">
        <v>17</v>
      </c>
      <c r="B20" s="24"/>
      <c r="C20" s="19"/>
      <c r="D20" s="13"/>
      <c r="E20" s="14" t="s">
        <v>45</v>
      </c>
      <c r="F20" s="14">
        <v>95.6</v>
      </c>
      <c r="G20" s="14">
        <v>113</v>
      </c>
      <c r="H20" s="14">
        <v>208.6</v>
      </c>
      <c r="I20" s="27">
        <f>H20:H57/3</f>
        <v>69.5333333333333</v>
      </c>
      <c r="J20" s="27">
        <v>79.9</v>
      </c>
      <c r="K20" s="27">
        <f>(I20:I57+J20:J57)/2</f>
        <v>74.7166666666667</v>
      </c>
      <c r="L20" s="26">
        <v>2</v>
      </c>
      <c r="M20" s="29" t="s">
        <v>22</v>
      </c>
      <c r="N20"/>
    </row>
    <row r="21" spans="1:14" s="3" customFormat="1" ht="24.75" customHeight="1">
      <c r="A21" s="10">
        <v>18</v>
      </c>
      <c r="B21" s="24"/>
      <c r="C21" s="19"/>
      <c r="D21" s="13"/>
      <c r="E21" s="14" t="s">
        <v>46</v>
      </c>
      <c r="F21" s="14">
        <v>92.6</v>
      </c>
      <c r="G21" s="14">
        <v>115.5</v>
      </c>
      <c r="H21" s="14">
        <v>208.1</v>
      </c>
      <c r="I21" s="27">
        <f>H21:H58/3</f>
        <v>69.3666666666667</v>
      </c>
      <c r="J21" s="27">
        <v>79.5</v>
      </c>
      <c r="K21" s="27">
        <f>(I21:I58+J21:J58)/2</f>
        <v>74.4333333333333</v>
      </c>
      <c r="L21" s="26">
        <v>3</v>
      </c>
      <c r="M21" s="29" t="s">
        <v>22</v>
      </c>
      <c r="N21"/>
    </row>
    <row r="22" spans="1:14" s="3" customFormat="1" ht="24.75" customHeight="1">
      <c r="A22" s="10">
        <v>19</v>
      </c>
      <c r="B22" s="24"/>
      <c r="C22" s="23" t="s">
        <v>47</v>
      </c>
      <c r="D22" s="32" t="s">
        <v>48</v>
      </c>
      <c r="E22" s="14" t="s">
        <v>49</v>
      </c>
      <c r="F22" s="14">
        <v>104.8</v>
      </c>
      <c r="G22" s="14">
        <v>105.5</v>
      </c>
      <c r="H22" s="14">
        <v>210.3</v>
      </c>
      <c r="I22" s="27">
        <f>H22:H60/3</f>
        <v>70.1</v>
      </c>
      <c r="J22" s="27">
        <v>81.9</v>
      </c>
      <c r="K22" s="27">
        <f>(I22:I60+J22:J60)/2</f>
        <v>76</v>
      </c>
      <c r="L22" s="26">
        <v>1</v>
      </c>
      <c r="M22" s="28" t="s">
        <v>19</v>
      </c>
      <c r="N22"/>
    </row>
    <row r="23" spans="1:14" s="3" customFormat="1" ht="24.75" customHeight="1">
      <c r="A23" s="10">
        <v>20</v>
      </c>
      <c r="B23" s="24"/>
      <c r="C23" s="19"/>
      <c r="D23" s="13"/>
      <c r="E23" s="14" t="s">
        <v>50</v>
      </c>
      <c r="F23" s="14">
        <v>99.7</v>
      </c>
      <c r="G23" s="14">
        <v>109</v>
      </c>
      <c r="H23" s="14">
        <v>208.7</v>
      </c>
      <c r="I23" s="27">
        <f>H23:H61/3</f>
        <v>69.5666666666667</v>
      </c>
      <c r="J23" s="27">
        <v>80.6</v>
      </c>
      <c r="K23" s="27">
        <f>(I23:I61+J23:J61)/2</f>
        <v>75.0833333333333</v>
      </c>
      <c r="L23" s="26">
        <v>2</v>
      </c>
      <c r="M23" s="29" t="s">
        <v>22</v>
      </c>
      <c r="N23"/>
    </row>
    <row r="24" spans="1:14" s="3" customFormat="1" ht="24.75" customHeight="1">
      <c r="A24" s="10">
        <v>21</v>
      </c>
      <c r="B24" s="25"/>
      <c r="C24" s="21"/>
      <c r="D24" s="16"/>
      <c r="E24" s="14" t="s">
        <v>51</v>
      </c>
      <c r="F24" s="14">
        <v>111.4</v>
      </c>
      <c r="G24" s="14">
        <v>97</v>
      </c>
      <c r="H24" s="14">
        <v>208.4</v>
      </c>
      <c r="I24" s="27">
        <f>H24:H62/3</f>
        <v>69.4666666666667</v>
      </c>
      <c r="J24" s="27">
        <v>79.2</v>
      </c>
      <c r="K24" s="27">
        <f>(I24:I62+J24:J62)/2</f>
        <v>74.3333333333333</v>
      </c>
      <c r="L24" s="26">
        <v>3</v>
      </c>
      <c r="M24" s="29" t="s">
        <v>22</v>
      </c>
      <c r="N24"/>
    </row>
    <row r="25" spans="1:14" s="3" customFormat="1" ht="24.75" customHeight="1">
      <c r="A25" s="10">
        <v>22</v>
      </c>
      <c r="B25" s="24" t="s">
        <v>52</v>
      </c>
      <c r="C25" s="19" t="s">
        <v>53</v>
      </c>
      <c r="D25" s="31" t="s">
        <v>54</v>
      </c>
      <c r="E25" s="14" t="s">
        <v>55</v>
      </c>
      <c r="F25" s="14">
        <v>96.4</v>
      </c>
      <c r="G25" s="14">
        <v>111.5</v>
      </c>
      <c r="H25" s="14">
        <v>207.9</v>
      </c>
      <c r="I25" s="27">
        <f>H25:H62/3</f>
        <v>69.3</v>
      </c>
      <c r="J25" s="27">
        <v>82.4</v>
      </c>
      <c r="K25" s="27">
        <f>(I25:I62+J25:J62)/2</f>
        <v>75.85</v>
      </c>
      <c r="L25" s="26">
        <v>1</v>
      </c>
      <c r="M25" s="28" t="s">
        <v>19</v>
      </c>
      <c r="N25"/>
    </row>
    <row r="26" spans="1:14" s="3" customFormat="1" ht="24.75" customHeight="1">
      <c r="A26" s="10">
        <v>23</v>
      </c>
      <c r="B26" s="24"/>
      <c r="C26" s="19"/>
      <c r="D26" s="13"/>
      <c r="E26" s="14" t="s">
        <v>56</v>
      </c>
      <c r="F26" s="14">
        <v>106.7</v>
      </c>
      <c r="G26" s="14">
        <v>101.5</v>
      </c>
      <c r="H26" s="14">
        <v>208.2</v>
      </c>
      <c r="I26" s="27">
        <f>H26:H63/3</f>
        <v>69.4</v>
      </c>
      <c r="J26" s="27">
        <v>80</v>
      </c>
      <c r="K26" s="27">
        <f>(I26:I63+J26:J63)/2</f>
        <v>74.7</v>
      </c>
      <c r="L26" s="26">
        <v>2</v>
      </c>
      <c r="M26" s="29" t="s">
        <v>22</v>
      </c>
      <c r="N26"/>
    </row>
    <row r="27" spans="1:14" s="3" customFormat="1" ht="24.75" customHeight="1">
      <c r="A27" s="10">
        <v>24</v>
      </c>
      <c r="B27" s="24"/>
      <c r="C27" s="21"/>
      <c r="D27" s="16"/>
      <c r="E27" s="26" t="s">
        <v>57</v>
      </c>
      <c r="F27" s="26">
        <v>87.2</v>
      </c>
      <c r="G27" s="26">
        <v>119</v>
      </c>
      <c r="H27" s="26">
        <v>206.2</v>
      </c>
      <c r="I27" s="27">
        <f>H27:H65/3</f>
        <v>68.7333333333333</v>
      </c>
      <c r="J27" s="30">
        <v>78.1</v>
      </c>
      <c r="K27" s="27">
        <f>(I27:I65+J27:J65)/2</f>
        <v>73.4166666666667</v>
      </c>
      <c r="L27" s="26">
        <v>3</v>
      </c>
      <c r="M27" s="29" t="s">
        <v>22</v>
      </c>
      <c r="N27"/>
    </row>
    <row r="28" spans="1:14" s="3" customFormat="1" ht="24.75" customHeight="1">
      <c r="A28" s="10">
        <v>25</v>
      </c>
      <c r="B28" s="24"/>
      <c r="C28" s="19" t="s">
        <v>58</v>
      </c>
      <c r="D28" s="31" t="s">
        <v>59</v>
      </c>
      <c r="E28" s="14" t="s">
        <v>60</v>
      </c>
      <c r="F28" s="14">
        <v>81.7</v>
      </c>
      <c r="G28" s="14">
        <v>123</v>
      </c>
      <c r="H28" s="14">
        <v>204.7</v>
      </c>
      <c r="I28" s="27">
        <f>H28:H65/3</f>
        <v>68.2333333333333</v>
      </c>
      <c r="J28" s="27">
        <v>81.5</v>
      </c>
      <c r="K28" s="27">
        <f>(I28:I65+J28:J65)/2</f>
        <v>74.8666666666667</v>
      </c>
      <c r="L28" s="26">
        <v>1</v>
      </c>
      <c r="M28" s="28" t="s">
        <v>19</v>
      </c>
      <c r="N28"/>
    </row>
    <row r="29" spans="1:14" s="3" customFormat="1" ht="24.75" customHeight="1">
      <c r="A29" s="10">
        <v>26</v>
      </c>
      <c r="B29" s="24"/>
      <c r="C29" s="19"/>
      <c r="D29" s="13"/>
      <c r="E29" s="14" t="s">
        <v>61</v>
      </c>
      <c r="F29" s="14">
        <v>92.8</v>
      </c>
      <c r="G29" s="14">
        <v>112.5</v>
      </c>
      <c r="H29" s="14">
        <v>205.3</v>
      </c>
      <c r="I29" s="27">
        <f>H29:H66/3</f>
        <v>68.4333333333333</v>
      </c>
      <c r="J29" s="27">
        <v>80.2</v>
      </c>
      <c r="K29" s="27">
        <f>(I29:I66+J29:J66)/2</f>
        <v>74.3166666666667</v>
      </c>
      <c r="L29" s="26">
        <v>2</v>
      </c>
      <c r="M29" s="29" t="s">
        <v>22</v>
      </c>
      <c r="N29"/>
    </row>
    <row r="30" spans="1:14" s="3" customFormat="1" ht="24.75" customHeight="1">
      <c r="A30" s="10">
        <v>27</v>
      </c>
      <c r="B30" s="24"/>
      <c r="C30" s="21"/>
      <c r="D30" s="16"/>
      <c r="E30" s="14" t="s">
        <v>62</v>
      </c>
      <c r="F30" s="14">
        <v>95.4</v>
      </c>
      <c r="G30" s="14">
        <v>104.5</v>
      </c>
      <c r="H30" s="14">
        <v>199.9</v>
      </c>
      <c r="I30" s="27">
        <f aca="true" t="shared" si="2" ref="I30:I42">H30:H68/3</f>
        <v>66.6333333333333</v>
      </c>
      <c r="J30" s="27">
        <v>78.9</v>
      </c>
      <c r="K30" s="27">
        <f aca="true" t="shared" si="3" ref="K30:K42">(I30:I68+J30:J68)/2</f>
        <v>72.7666666666667</v>
      </c>
      <c r="L30" s="26">
        <v>3</v>
      </c>
      <c r="M30" s="29" t="s">
        <v>22</v>
      </c>
      <c r="N30"/>
    </row>
    <row r="31" spans="1:14" s="3" customFormat="1" ht="24.75" customHeight="1">
      <c r="A31" s="10">
        <v>28</v>
      </c>
      <c r="B31" s="24"/>
      <c r="C31" s="23" t="s">
        <v>63</v>
      </c>
      <c r="D31" s="32" t="s">
        <v>64</v>
      </c>
      <c r="E31" s="14" t="s">
        <v>65</v>
      </c>
      <c r="F31" s="14">
        <v>102.8</v>
      </c>
      <c r="G31" s="14">
        <v>119.5</v>
      </c>
      <c r="H31" s="14">
        <v>222.3</v>
      </c>
      <c r="I31" s="27">
        <f t="shared" si="2"/>
        <v>74.1</v>
      </c>
      <c r="J31" s="27">
        <v>79.9</v>
      </c>
      <c r="K31" s="27">
        <f t="shared" si="3"/>
        <v>77</v>
      </c>
      <c r="L31" s="26">
        <v>1</v>
      </c>
      <c r="M31" s="28" t="s">
        <v>19</v>
      </c>
      <c r="N31"/>
    </row>
    <row r="32" spans="1:14" s="3" customFormat="1" ht="24.75" customHeight="1">
      <c r="A32" s="10">
        <v>29</v>
      </c>
      <c r="B32" s="24"/>
      <c r="C32" s="19"/>
      <c r="D32" s="13"/>
      <c r="E32" s="14" t="s">
        <v>66</v>
      </c>
      <c r="F32" s="14">
        <v>114.3</v>
      </c>
      <c r="G32" s="14">
        <v>106.5</v>
      </c>
      <c r="H32" s="14">
        <v>220.8</v>
      </c>
      <c r="I32" s="27">
        <f t="shared" si="2"/>
        <v>73.6</v>
      </c>
      <c r="J32" s="27">
        <v>78</v>
      </c>
      <c r="K32" s="27">
        <f t="shared" si="3"/>
        <v>75.8</v>
      </c>
      <c r="L32" s="26">
        <v>2</v>
      </c>
      <c r="M32" s="29" t="s">
        <v>22</v>
      </c>
      <c r="N32"/>
    </row>
    <row r="33" spans="1:14" s="3" customFormat="1" ht="24.75" customHeight="1">
      <c r="A33" s="10">
        <v>30</v>
      </c>
      <c r="B33" s="24"/>
      <c r="C33" s="21"/>
      <c r="D33" s="16"/>
      <c r="E33" s="14" t="s">
        <v>67</v>
      </c>
      <c r="F33" s="14">
        <v>102</v>
      </c>
      <c r="G33" s="14">
        <v>117</v>
      </c>
      <c r="H33" s="14">
        <v>219</v>
      </c>
      <c r="I33" s="27">
        <f t="shared" si="2"/>
        <v>73</v>
      </c>
      <c r="J33" s="27">
        <v>78.2</v>
      </c>
      <c r="K33" s="27">
        <f t="shared" si="3"/>
        <v>75.6</v>
      </c>
      <c r="L33" s="26">
        <v>3</v>
      </c>
      <c r="M33" s="29" t="s">
        <v>22</v>
      </c>
      <c r="N33"/>
    </row>
    <row r="34" spans="1:14" s="3" customFormat="1" ht="24.75" customHeight="1">
      <c r="A34" s="10">
        <v>31</v>
      </c>
      <c r="B34" s="24"/>
      <c r="C34" s="23" t="s">
        <v>32</v>
      </c>
      <c r="D34" s="32" t="s">
        <v>68</v>
      </c>
      <c r="E34" s="14" t="s">
        <v>69</v>
      </c>
      <c r="F34" s="14">
        <v>99.5</v>
      </c>
      <c r="G34" s="14">
        <v>116.5</v>
      </c>
      <c r="H34" s="14">
        <v>216</v>
      </c>
      <c r="I34" s="27">
        <f t="shared" si="2"/>
        <v>72</v>
      </c>
      <c r="J34" s="27">
        <v>81.7</v>
      </c>
      <c r="K34" s="27">
        <f t="shared" si="3"/>
        <v>76.85</v>
      </c>
      <c r="L34" s="26">
        <v>1</v>
      </c>
      <c r="M34" s="28" t="s">
        <v>19</v>
      </c>
      <c r="N34"/>
    </row>
    <row r="35" spans="1:14" s="3" customFormat="1" ht="24.75" customHeight="1">
      <c r="A35" s="10">
        <v>32</v>
      </c>
      <c r="B35" s="24"/>
      <c r="C35" s="19"/>
      <c r="D35" s="13"/>
      <c r="E35" s="14" t="s">
        <v>70</v>
      </c>
      <c r="F35" s="14">
        <v>100.3</v>
      </c>
      <c r="G35" s="14">
        <v>108</v>
      </c>
      <c r="H35" s="14">
        <v>208.3</v>
      </c>
      <c r="I35" s="27">
        <f t="shared" si="2"/>
        <v>69.4333333333333</v>
      </c>
      <c r="J35" s="27">
        <v>79.6</v>
      </c>
      <c r="K35" s="27">
        <f t="shared" si="3"/>
        <v>74.5166666666667</v>
      </c>
      <c r="L35" s="26">
        <v>2</v>
      </c>
      <c r="M35" s="29" t="s">
        <v>22</v>
      </c>
      <c r="N35"/>
    </row>
    <row r="36" spans="1:14" s="3" customFormat="1" ht="24.75" customHeight="1">
      <c r="A36" s="10">
        <v>33</v>
      </c>
      <c r="B36" s="25"/>
      <c r="C36" s="21"/>
      <c r="D36" s="16"/>
      <c r="E36" s="14" t="s">
        <v>71</v>
      </c>
      <c r="F36" s="14">
        <v>111.6</v>
      </c>
      <c r="G36" s="14">
        <v>96.5</v>
      </c>
      <c r="H36" s="14">
        <v>208.1</v>
      </c>
      <c r="I36" s="27">
        <f t="shared" si="2"/>
        <v>69.3666666666667</v>
      </c>
      <c r="J36" s="27">
        <v>79.2</v>
      </c>
      <c r="K36" s="27">
        <f t="shared" si="3"/>
        <v>74.2833333333333</v>
      </c>
      <c r="L36" s="26">
        <v>3</v>
      </c>
      <c r="M36" s="29" t="s">
        <v>22</v>
      </c>
      <c r="N36"/>
    </row>
    <row r="37" spans="1:14" s="3" customFormat="1" ht="24.75" customHeight="1">
      <c r="A37" s="10">
        <v>34</v>
      </c>
      <c r="B37" s="24" t="s">
        <v>72</v>
      </c>
      <c r="C37" s="19" t="s">
        <v>73</v>
      </c>
      <c r="D37" s="31" t="s">
        <v>74</v>
      </c>
      <c r="E37" s="14" t="s">
        <v>75</v>
      </c>
      <c r="F37" s="14">
        <v>109.1</v>
      </c>
      <c r="G37" s="14">
        <v>103</v>
      </c>
      <c r="H37" s="14">
        <v>212.1</v>
      </c>
      <c r="I37" s="27">
        <f>H37:H74/3</f>
        <v>70.7</v>
      </c>
      <c r="J37" s="27">
        <v>80.1</v>
      </c>
      <c r="K37" s="27">
        <f>(I37:I74+J37:J74)/2</f>
        <v>75.4</v>
      </c>
      <c r="L37" s="26">
        <v>1</v>
      </c>
      <c r="M37" s="28" t="s">
        <v>19</v>
      </c>
      <c r="N37"/>
    </row>
    <row r="38" spans="1:14" s="3" customFormat="1" ht="24.75" customHeight="1">
      <c r="A38" s="10">
        <v>35</v>
      </c>
      <c r="B38" s="24"/>
      <c r="C38" s="19"/>
      <c r="D38" s="13"/>
      <c r="E38" s="14" t="s">
        <v>76</v>
      </c>
      <c r="F38" s="14">
        <v>100</v>
      </c>
      <c r="G38" s="14">
        <v>113.5</v>
      </c>
      <c r="H38" s="14">
        <v>213.5</v>
      </c>
      <c r="I38" s="27">
        <f>H38:H75/3</f>
        <v>71.1666666666667</v>
      </c>
      <c r="J38" s="27">
        <v>79.3</v>
      </c>
      <c r="K38" s="27">
        <f>(I38:I75+J38:J75)/2</f>
        <v>75.2333333333333</v>
      </c>
      <c r="L38" s="26">
        <v>2</v>
      </c>
      <c r="M38" s="29" t="s">
        <v>22</v>
      </c>
      <c r="N38"/>
    </row>
    <row r="39" spans="1:14" s="3" customFormat="1" ht="24.75" customHeight="1">
      <c r="A39" s="10">
        <v>36</v>
      </c>
      <c r="B39" s="25"/>
      <c r="C39" s="21"/>
      <c r="D39" s="16"/>
      <c r="E39" s="14" t="s">
        <v>77</v>
      </c>
      <c r="F39" s="14">
        <v>99.4</v>
      </c>
      <c r="G39" s="14">
        <v>112</v>
      </c>
      <c r="H39" s="14">
        <v>211.4</v>
      </c>
      <c r="I39" s="27">
        <f>H39:H77/3</f>
        <v>70.4666666666667</v>
      </c>
      <c r="J39" s="27">
        <v>79.3</v>
      </c>
      <c r="K39" s="27">
        <f>(I39:I77+J39:J77)/2</f>
        <v>74.8833333333333</v>
      </c>
      <c r="L39" s="26">
        <v>3</v>
      </c>
      <c r="M39" s="29" t="s">
        <v>22</v>
      </c>
      <c r="N39"/>
    </row>
    <row r="40" spans="1:14" s="3" customFormat="1" ht="24.75" customHeight="1">
      <c r="A40" s="10">
        <v>37</v>
      </c>
      <c r="B40" s="22" t="s">
        <v>78</v>
      </c>
      <c r="C40" s="23" t="s">
        <v>63</v>
      </c>
      <c r="D40" s="32" t="s">
        <v>79</v>
      </c>
      <c r="E40" s="14" t="s">
        <v>80</v>
      </c>
      <c r="F40" s="14">
        <v>96.2</v>
      </c>
      <c r="G40" s="14">
        <v>117.5</v>
      </c>
      <c r="H40" s="14">
        <v>213.7</v>
      </c>
      <c r="I40" s="27">
        <f>H40:H78/3</f>
        <v>71.2333333333333</v>
      </c>
      <c r="J40" s="27">
        <v>80.8</v>
      </c>
      <c r="K40" s="27">
        <f>(I40:I78+J40:J78)/2</f>
        <v>76.0166666666667</v>
      </c>
      <c r="L40" s="26">
        <v>1</v>
      </c>
      <c r="M40" s="28" t="s">
        <v>19</v>
      </c>
      <c r="N40"/>
    </row>
    <row r="41" spans="1:14" s="3" customFormat="1" ht="24.75" customHeight="1">
      <c r="A41" s="10">
        <v>38</v>
      </c>
      <c r="B41" s="24"/>
      <c r="C41" s="19"/>
      <c r="D41" s="13"/>
      <c r="E41" s="14" t="s">
        <v>81</v>
      </c>
      <c r="F41" s="14">
        <v>88.9</v>
      </c>
      <c r="G41" s="14">
        <v>121</v>
      </c>
      <c r="H41" s="14">
        <v>209.9</v>
      </c>
      <c r="I41" s="27">
        <f>H41:H79/3</f>
        <v>69.9666666666667</v>
      </c>
      <c r="J41" s="27">
        <v>79</v>
      </c>
      <c r="K41" s="27">
        <f>(I41:I79+J41:J79)/2</f>
        <v>74.4833333333333</v>
      </c>
      <c r="L41" s="26">
        <v>2</v>
      </c>
      <c r="M41" s="29" t="s">
        <v>22</v>
      </c>
      <c r="N41"/>
    </row>
    <row r="42" spans="1:14" s="3" customFormat="1" ht="24.75" customHeight="1">
      <c r="A42" s="10">
        <v>39</v>
      </c>
      <c r="B42" s="25"/>
      <c r="C42" s="21"/>
      <c r="D42" s="16"/>
      <c r="E42" s="14" t="s">
        <v>82</v>
      </c>
      <c r="F42" s="14">
        <v>91.7</v>
      </c>
      <c r="G42" s="14">
        <v>114.5</v>
      </c>
      <c r="H42" s="14">
        <v>206.2</v>
      </c>
      <c r="I42" s="27">
        <f>H42:H80/3</f>
        <v>68.7333333333333</v>
      </c>
      <c r="J42" s="27">
        <v>79.5</v>
      </c>
      <c r="K42" s="27">
        <f>(I42:I80+J42:J80)/2</f>
        <v>74.1166666666667</v>
      </c>
      <c r="L42" s="26">
        <v>3</v>
      </c>
      <c r="M42" s="29" t="s">
        <v>22</v>
      </c>
      <c r="N42"/>
    </row>
  </sheetData>
  <sheetProtection/>
  <autoFilter ref="A3:M42"/>
  <mergeCells count="30">
    <mergeCell ref="A2:M2"/>
    <mergeCell ref="B4:B12"/>
    <mergeCell ref="B13:B24"/>
    <mergeCell ref="B25:B36"/>
    <mergeCell ref="B37:B39"/>
    <mergeCell ref="B40:B42"/>
    <mergeCell ref="C4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D4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</mergeCells>
  <printOptions/>
  <pageMargins left="0.708333333333333" right="0.275" top="0.314583333333333" bottom="0.4326388888888891" header="0.275" footer="0.19652777777777802"/>
  <pageSetup fitToHeight="0" fitToWidth="1" horizontalDpi="600" verticalDpi="600" orientation="portrait" paperSize="9" scale="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云南省发展和改革委员会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马泽</dc:creator>
  <cp:keywords/>
  <dc:description/>
  <cp:lastModifiedBy>唯你似晨曦</cp:lastModifiedBy>
  <dcterms:created xsi:type="dcterms:W3CDTF">2021-06-19T09:09:00Z</dcterms:created>
  <dcterms:modified xsi:type="dcterms:W3CDTF">2022-12-24T12:27:19Z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2052-11.8.6.8722</vt:lpwstr>
  </property>
  <property fmtid="{D5CDD505-2E9C-101B-9397-08002B2CF9AE}" pid="5" name="I">
    <vt:lpwstr>E5C7756260CD4765B249898A53D24E77</vt:lpwstr>
  </property>
</Properties>
</file>