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成绩登记表" sheetId="1" r:id="rId1"/>
  </sheets>
  <definedNames>
    <definedName name="_xlnm._FilterDatabase" localSheetId="0" hidden="1">'成绩登记表'!$A$2:$T$16</definedName>
    <definedName name="_xlnm.Print_Titles" localSheetId="0">'成绩登记表'!$1:$2</definedName>
  </definedNames>
  <calcPr fullCalcOnLoad="1"/>
</workbook>
</file>

<file path=xl/sharedStrings.xml><?xml version="1.0" encoding="utf-8"?>
<sst xmlns="http://schemas.openxmlformats.org/spreadsheetml/2006/main" count="147" uniqueCount="77">
  <si>
    <t>上杭县城市建设发展有限公司2022年公开招聘上杭县城发
工程检测有限公司工作人员12月25日面试成绩登记表</t>
  </si>
  <si>
    <t>面试通知单号</t>
  </si>
  <si>
    <t>姓名</t>
  </si>
  <si>
    <t>性别</t>
  </si>
  <si>
    <t>招聘岗位</t>
  </si>
  <si>
    <t>代码</t>
  </si>
  <si>
    <t>学历</t>
  </si>
  <si>
    <t>毕业院校/专业</t>
  </si>
  <si>
    <t>专业职称</t>
  </si>
  <si>
    <t>笔试成绩</t>
  </si>
  <si>
    <t>面试成绩</t>
  </si>
  <si>
    <t>总成绩</t>
  </si>
  <si>
    <t>岗位名次</t>
  </si>
  <si>
    <t>考察人选</t>
  </si>
  <si>
    <t>招聘人数</t>
  </si>
  <si>
    <t>备注</t>
  </si>
  <si>
    <t>09</t>
  </si>
  <si>
    <t>张志桦</t>
  </si>
  <si>
    <t>男</t>
  </si>
  <si>
    <t xml:space="preserve">业务受理员兼设备管理员 </t>
  </si>
  <si>
    <t>02</t>
  </si>
  <si>
    <t>本科</t>
  </si>
  <si>
    <t>仰恩大学/电气工程及其自动化</t>
  </si>
  <si>
    <t>电工证</t>
  </si>
  <si>
    <t>/</t>
  </si>
  <si>
    <t>01</t>
  </si>
  <si>
    <t>08</t>
  </si>
  <si>
    <t>郭健雄</t>
  </si>
  <si>
    <t>东北大学/土木工程</t>
  </si>
  <si>
    <t>五强两证书、助理工程师</t>
  </si>
  <si>
    <t>04</t>
  </si>
  <si>
    <t>黄毅</t>
  </si>
  <si>
    <t>福建农林大学东方学院/环境设计</t>
  </si>
  <si>
    <t>五强两比证书、助理工程师</t>
  </si>
  <si>
    <t>03</t>
  </si>
  <si>
    <t>陈志祺</t>
  </si>
  <si>
    <t>三明学院/土木工程</t>
  </si>
  <si>
    <t>二级建造师、五强两比证书</t>
  </si>
  <si>
    <t>李庆林</t>
  </si>
  <si>
    <t>桂林理工大学/自动化</t>
  </si>
  <si>
    <t>助理工程师、电工证</t>
  </si>
  <si>
    <t>05</t>
  </si>
  <si>
    <t>邓灵丽</t>
  </si>
  <si>
    <t>女</t>
  </si>
  <si>
    <t>重庆大学/土木工程</t>
  </si>
  <si>
    <t>维修电工、五强两比证书、中级工程师</t>
  </si>
  <si>
    <t>06</t>
  </si>
  <si>
    <t>何桂婷</t>
  </si>
  <si>
    <t>龙岩学院/土木工程</t>
  </si>
  <si>
    <t>五强两比证书</t>
  </si>
  <si>
    <t>07</t>
  </si>
  <si>
    <t>雷定年</t>
  </si>
  <si>
    <t>福州大学至诚学院/材料科学与工程</t>
  </si>
  <si>
    <t>缺考</t>
  </si>
  <si>
    <t>范瑞彬</t>
  </si>
  <si>
    <t>福建工程学院/城市地下空间工程</t>
  </si>
  <si>
    <t>10</t>
  </si>
  <si>
    <t>陈建成</t>
  </si>
  <si>
    <t>辅助工</t>
  </si>
  <si>
    <t>大专</t>
  </si>
  <si>
    <t>四川大学/土木工程</t>
  </si>
  <si>
    <t>76.94</t>
  </si>
  <si>
    <t>11</t>
  </si>
  <si>
    <t>陈浩祥</t>
  </si>
  <si>
    <t>重庆大学/市场营销</t>
  </si>
  <si>
    <t>76.06</t>
  </si>
  <si>
    <t>12</t>
  </si>
  <si>
    <t>郭立强</t>
  </si>
  <si>
    <t>中专</t>
  </si>
  <si>
    <t>中央广播电视中等专业学校</t>
  </si>
  <si>
    <t>电工证，安全员证</t>
  </si>
  <si>
    <t>73.88</t>
  </si>
  <si>
    <t>13</t>
  </si>
  <si>
    <t>蓝上辉</t>
  </si>
  <si>
    <t>福建师范大学/计算机网络及应用</t>
  </si>
  <si>
    <t xml:space="preserve"> </t>
  </si>
  <si>
    <r>
      <t>备注：</t>
    </r>
    <r>
      <rPr>
        <sz val="12"/>
        <rFont val="仿宋_GB2312"/>
        <family val="3"/>
      </rPr>
      <t>根据招聘公告，按笔试和面试相结合方式招聘的考试总成绩=笔试成绩×50%+面试成绩×50%；按面试方式招聘的考试总成绩=面试成绩。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</si>
</sst>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20"/>
      <name val="方正小标宋简体"/>
      <family val="0"/>
    </font>
    <font>
      <b/>
      <sz val="20"/>
      <name val="华文中宋"/>
      <family val="0"/>
    </font>
    <font>
      <b/>
      <sz val="12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0" fontId="31" fillId="19" borderId="9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/>
    </xf>
    <xf numFmtId="49" fontId="31" fillId="19" borderId="9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龙岩市2019年“三支一扶”计划派遣人员详细信息汇总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5" zoomScaleNormal="85" zoomScaleSheetLayoutView="100" zoomScalePageLayoutView="0" workbookViewId="0" topLeftCell="A1">
      <selection activeCell="P7" sqref="P7"/>
    </sheetView>
  </sheetViews>
  <sheetFormatPr defaultColWidth="9.00390625" defaultRowHeight="25.5" customHeight="1"/>
  <cols>
    <col min="1" max="1" width="6.125" style="1" customWidth="1"/>
    <col min="2" max="2" width="6.625" style="1" customWidth="1"/>
    <col min="3" max="3" width="4.125" style="1" customWidth="1"/>
    <col min="4" max="4" width="21.00390625" style="1" customWidth="1"/>
    <col min="5" max="5" width="4.625" style="2" customWidth="1"/>
    <col min="6" max="6" width="5.625" style="1" customWidth="1"/>
    <col min="7" max="7" width="19.00390625" style="1" customWidth="1"/>
    <col min="8" max="8" width="13.375" style="1" customWidth="1"/>
    <col min="9" max="9" width="7.00390625" style="1" customWidth="1"/>
    <col min="10" max="10" width="7.00390625" style="3" customWidth="1"/>
    <col min="11" max="11" width="8.75390625" style="4" customWidth="1"/>
    <col min="12" max="12" width="5.875" style="5" customWidth="1"/>
    <col min="13" max="13" width="6.875" style="6" customWidth="1"/>
    <col min="14" max="14" width="5.25390625" style="7" customWidth="1"/>
    <col min="15" max="15" width="4.75390625" style="1" customWidth="1"/>
    <col min="16" max="16384" width="9.00390625" style="1" customWidth="1"/>
  </cols>
  <sheetData>
    <row r="1" spans="1:15" ht="60.75" customHeight="1">
      <c r="A1" s="23" t="s">
        <v>0</v>
      </c>
      <c r="B1" s="24"/>
      <c r="C1" s="24"/>
      <c r="D1" s="24"/>
      <c r="E1" s="25"/>
      <c r="F1" s="24"/>
      <c r="G1" s="24"/>
      <c r="H1" s="24"/>
      <c r="I1" s="24"/>
      <c r="J1" s="26"/>
      <c r="K1" s="27"/>
      <c r="L1" s="28"/>
      <c r="M1" s="29"/>
      <c r="N1" s="30"/>
      <c r="O1" s="24"/>
    </row>
    <row r="2" spans="1:15" ht="51" customHeight="1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9" t="s">
        <v>7</v>
      </c>
      <c r="H2" s="9" t="s">
        <v>8</v>
      </c>
      <c r="I2" s="18" t="s">
        <v>9</v>
      </c>
      <c r="J2" s="18" t="s">
        <v>10</v>
      </c>
      <c r="K2" s="18" t="s">
        <v>11</v>
      </c>
      <c r="L2" s="10" t="s">
        <v>12</v>
      </c>
      <c r="M2" s="10" t="s">
        <v>13</v>
      </c>
      <c r="N2" s="8" t="s">
        <v>14</v>
      </c>
      <c r="O2" s="12" t="s">
        <v>15</v>
      </c>
    </row>
    <row r="3" spans="1:15" ht="21.75" customHeight="1">
      <c r="A3" s="13" t="s">
        <v>16</v>
      </c>
      <c r="B3" s="14" t="s">
        <v>17</v>
      </c>
      <c r="C3" s="14" t="s">
        <v>18</v>
      </c>
      <c r="D3" s="15" t="s">
        <v>19</v>
      </c>
      <c r="E3" s="16" t="s">
        <v>20</v>
      </c>
      <c r="F3" s="17" t="s">
        <v>21</v>
      </c>
      <c r="G3" s="17" t="s">
        <v>22</v>
      </c>
      <c r="H3" s="14" t="s">
        <v>23</v>
      </c>
      <c r="I3" s="14" t="s">
        <v>24</v>
      </c>
      <c r="J3" s="15">
        <v>79.58</v>
      </c>
      <c r="K3" s="19">
        <f aca="true" t="shared" si="0" ref="K3:K11">J3</f>
        <v>79.58</v>
      </c>
      <c r="L3" s="13" t="s">
        <v>25</v>
      </c>
      <c r="M3" s="13" t="s">
        <v>13</v>
      </c>
      <c r="N3" s="15">
        <v>2</v>
      </c>
      <c r="O3" s="20"/>
    </row>
    <row r="4" spans="1:15" ht="21.75" customHeight="1">
      <c r="A4" s="13" t="s">
        <v>26</v>
      </c>
      <c r="B4" s="14" t="s">
        <v>27</v>
      </c>
      <c r="C4" s="14" t="s">
        <v>18</v>
      </c>
      <c r="D4" s="15" t="s">
        <v>19</v>
      </c>
      <c r="E4" s="16" t="s">
        <v>20</v>
      </c>
      <c r="F4" s="17" t="s">
        <v>21</v>
      </c>
      <c r="G4" s="17" t="s">
        <v>28</v>
      </c>
      <c r="H4" s="14" t="s">
        <v>29</v>
      </c>
      <c r="I4" s="14" t="s">
        <v>24</v>
      </c>
      <c r="J4" s="15">
        <v>79.02</v>
      </c>
      <c r="K4" s="19">
        <f t="shared" si="0"/>
        <v>79.02</v>
      </c>
      <c r="L4" s="13" t="s">
        <v>20</v>
      </c>
      <c r="M4" s="13" t="s">
        <v>13</v>
      </c>
      <c r="N4" s="15">
        <v>2</v>
      </c>
      <c r="O4" s="20"/>
    </row>
    <row r="5" spans="1:15" ht="21.75" customHeight="1">
      <c r="A5" s="13" t="s">
        <v>30</v>
      </c>
      <c r="B5" s="14" t="s">
        <v>31</v>
      </c>
      <c r="C5" s="14" t="s">
        <v>18</v>
      </c>
      <c r="D5" s="15" t="s">
        <v>19</v>
      </c>
      <c r="E5" s="16" t="s">
        <v>20</v>
      </c>
      <c r="F5" s="17" t="s">
        <v>21</v>
      </c>
      <c r="G5" s="17" t="s">
        <v>32</v>
      </c>
      <c r="H5" s="14" t="s">
        <v>33</v>
      </c>
      <c r="I5" s="14" t="s">
        <v>24</v>
      </c>
      <c r="J5" s="15">
        <v>78.68</v>
      </c>
      <c r="K5" s="19">
        <f t="shared" si="0"/>
        <v>78.68</v>
      </c>
      <c r="L5" s="13" t="s">
        <v>34</v>
      </c>
      <c r="M5" s="13"/>
      <c r="N5" s="15">
        <v>2</v>
      </c>
      <c r="O5" s="20"/>
    </row>
    <row r="6" spans="1:15" ht="21.75" customHeight="1">
      <c r="A6" s="13" t="s">
        <v>20</v>
      </c>
      <c r="B6" s="14" t="s">
        <v>35</v>
      </c>
      <c r="C6" s="14" t="s">
        <v>18</v>
      </c>
      <c r="D6" s="15" t="s">
        <v>19</v>
      </c>
      <c r="E6" s="16" t="s">
        <v>20</v>
      </c>
      <c r="F6" s="17" t="s">
        <v>21</v>
      </c>
      <c r="G6" s="17" t="s">
        <v>36</v>
      </c>
      <c r="H6" s="14" t="s">
        <v>37</v>
      </c>
      <c r="I6" s="14" t="s">
        <v>24</v>
      </c>
      <c r="J6" s="15">
        <v>78.34</v>
      </c>
      <c r="K6" s="19">
        <f t="shared" si="0"/>
        <v>78.34</v>
      </c>
      <c r="L6" s="13" t="s">
        <v>30</v>
      </c>
      <c r="M6" s="13"/>
      <c r="N6" s="15">
        <v>2</v>
      </c>
      <c r="O6" s="20"/>
    </row>
    <row r="7" spans="1:15" ht="21.75" customHeight="1">
      <c r="A7" s="13" t="s">
        <v>25</v>
      </c>
      <c r="B7" s="14" t="s">
        <v>38</v>
      </c>
      <c r="C7" s="14" t="s">
        <v>18</v>
      </c>
      <c r="D7" s="15" t="s">
        <v>19</v>
      </c>
      <c r="E7" s="16" t="s">
        <v>20</v>
      </c>
      <c r="F7" s="17" t="s">
        <v>21</v>
      </c>
      <c r="G7" s="17" t="s">
        <v>39</v>
      </c>
      <c r="H7" s="14" t="s">
        <v>40</v>
      </c>
      <c r="I7" s="14" t="s">
        <v>24</v>
      </c>
      <c r="J7" s="15">
        <v>77.18</v>
      </c>
      <c r="K7" s="19">
        <f t="shared" si="0"/>
        <v>77.18</v>
      </c>
      <c r="L7" s="13" t="s">
        <v>41</v>
      </c>
      <c r="M7" s="13"/>
      <c r="N7" s="15">
        <v>2</v>
      </c>
      <c r="O7" s="20"/>
    </row>
    <row r="8" spans="1:15" ht="21.75" customHeight="1">
      <c r="A8" s="13" t="s">
        <v>34</v>
      </c>
      <c r="B8" s="14" t="s">
        <v>42</v>
      </c>
      <c r="C8" s="14" t="s">
        <v>43</v>
      </c>
      <c r="D8" s="15" t="s">
        <v>19</v>
      </c>
      <c r="E8" s="16" t="s">
        <v>20</v>
      </c>
      <c r="F8" s="17" t="s">
        <v>21</v>
      </c>
      <c r="G8" s="17" t="s">
        <v>44</v>
      </c>
      <c r="H8" s="14" t="s">
        <v>45</v>
      </c>
      <c r="I8" s="14" t="s">
        <v>24</v>
      </c>
      <c r="J8" s="15">
        <v>74.9</v>
      </c>
      <c r="K8" s="19">
        <f t="shared" si="0"/>
        <v>74.9</v>
      </c>
      <c r="L8" s="13" t="s">
        <v>46</v>
      </c>
      <c r="M8" s="13"/>
      <c r="N8" s="15">
        <v>2</v>
      </c>
      <c r="O8" s="20"/>
    </row>
    <row r="9" spans="1:15" ht="21.75" customHeight="1">
      <c r="A9" s="13" t="s">
        <v>41</v>
      </c>
      <c r="B9" s="14" t="s">
        <v>47</v>
      </c>
      <c r="C9" s="14" t="s">
        <v>43</v>
      </c>
      <c r="D9" s="15" t="s">
        <v>19</v>
      </c>
      <c r="E9" s="16" t="s">
        <v>20</v>
      </c>
      <c r="F9" s="17" t="s">
        <v>21</v>
      </c>
      <c r="G9" s="17" t="s">
        <v>48</v>
      </c>
      <c r="H9" s="14" t="s">
        <v>49</v>
      </c>
      <c r="I9" s="14" t="s">
        <v>24</v>
      </c>
      <c r="J9" s="15">
        <v>64</v>
      </c>
      <c r="K9" s="19">
        <f t="shared" si="0"/>
        <v>64</v>
      </c>
      <c r="L9" s="13" t="s">
        <v>50</v>
      </c>
      <c r="M9" s="13"/>
      <c r="N9" s="15">
        <v>2</v>
      </c>
      <c r="O9" s="20"/>
    </row>
    <row r="10" spans="1:15" ht="21.75" customHeight="1">
      <c r="A10" s="13" t="s">
        <v>46</v>
      </c>
      <c r="B10" s="14" t="s">
        <v>51</v>
      </c>
      <c r="C10" s="14" t="s">
        <v>18</v>
      </c>
      <c r="D10" s="15" t="s">
        <v>19</v>
      </c>
      <c r="E10" s="16" t="s">
        <v>20</v>
      </c>
      <c r="F10" s="17" t="s">
        <v>21</v>
      </c>
      <c r="G10" s="17" t="s">
        <v>52</v>
      </c>
      <c r="H10" s="14" t="s">
        <v>29</v>
      </c>
      <c r="I10" s="14" t="s">
        <v>24</v>
      </c>
      <c r="J10" s="15" t="s">
        <v>53</v>
      </c>
      <c r="K10" s="19" t="str">
        <f t="shared" si="0"/>
        <v>缺考</v>
      </c>
      <c r="L10" s="13"/>
      <c r="M10" s="13"/>
      <c r="N10" s="15">
        <v>2</v>
      </c>
      <c r="O10" s="20"/>
    </row>
    <row r="11" spans="1:15" ht="21.75" customHeight="1">
      <c r="A11" s="13" t="s">
        <v>50</v>
      </c>
      <c r="B11" s="14" t="s">
        <v>54</v>
      </c>
      <c r="C11" s="14" t="s">
        <v>18</v>
      </c>
      <c r="D11" s="15" t="s">
        <v>19</v>
      </c>
      <c r="E11" s="16" t="s">
        <v>20</v>
      </c>
      <c r="F11" s="17" t="s">
        <v>21</v>
      </c>
      <c r="G11" s="17" t="s">
        <v>55</v>
      </c>
      <c r="H11" s="14" t="s">
        <v>29</v>
      </c>
      <c r="I11" s="14" t="s">
        <v>24</v>
      </c>
      <c r="J11" s="15" t="s">
        <v>53</v>
      </c>
      <c r="K11" s="19" t="str">
        <f t="shared" si="0"/>
        <v>缺考</v>
      </c>
      <c r="L11" s="13"/>
      <c r="M11" s="13"/>
      <c r="N11" s="15">
        <v>2</v>
      </c>
      <c r="O11" s="20"/>
    </row>
    <row r="12" spans="1:15" ht="21.75" customHeight="1">
      <c r="A12" s="13" t="s">
        <v>56</v>
      </c>
      <c r="B12" s="14" t="s">
        <v>57</v>
      </c>
      <c r="C12" s="14" t="s">
        <v>18</v>
      </c>
      <c r="D12" s="15" t="s">
        <v>58</v>
      </c>
      <c r="E12" s="16" t="s">
        <v>34</v>
      </c>
      <c r="F12" s="17" t="s">
        <v>59</v>
      </c>
      <c r="G12" s="17" t="s">
        <v>60</v>
      </c>
      <c r="H12" s="14"/>
      <c r="I12" s="15">
        <v>51.5</v>
      </c>
      <c r="J12" s="13" t="s">
        <v>61</v>
      </c>
      <c r="K12" s="21">
        <f>I12*0.5+J12*0.5</f>
        <v>64.22</v>
      </c>
      <c r="L12" s="16" t="s">
        <v>25</v>
      </c>
      <c r="M12" s="13" t="s">
        <v>13</v>
      </c>
      <c r="N12" s="22">
        <v>1</v>
      </c>
      <c r="O12" s="20"/>
    </row>
    <row r="13" spans="1:15" ht="21.75" customHeight="1">
      <c r="A13" s="13" t="s">
        <v>62</v>
      </c>
      <c r="B13" s="14" t="s">
        <v>63</v>
      </c>
      <c r="C13" s="14" t="s">
        <v>18</v>
      </c>
      <c r="D13" s="15" t="s">
        <v>58</v>
      </c>
      <c r="E13" s="16" t="s">
        <v>34</v>
      </c>
      <c r="F13" s="17" t="s">
        <v>59</v>
      </c>
      <c r="G13" s="17" t="s">
        <v>64</v>
      </c>
      <c r="H13" s="14"/>
      <c r="I13" s="15">
        <v>36.5</v>
      </c>
      <c r="J13" s="13" t="s">
        <v>65</v>
      </c>
      <c r="K13" s="21">
        <f>I13*0.5+J13*0.5</f>
        <v>56.28</v>
      </c>
      <c r="L13" s="16" t="s">
        <v>20</v>
      </c>
      <c r="M13" s="13"/>
      <c r="N13" s="22">
        <v>1</v>
      </c>
      <c r="O13" s="20"/>
    </row>
    <row r="14" spans="1:15" ht="21.75" customHeight="1">
      <c r="A14" s="13" t="s">
        <v>66</v>
      </c>
      <c r="B14" s="14" t="s">
        <v>67</v>
      </c>
      <c r="C14" s="14" t="s">
        <v>18</v>
      </c>
      <c r="D14" s="15" t="s">
        <v>58</v>
      </c>
      <c r="E14" s="16" t="s">
        <v>34</v>
      </c>
      <c r="F14" s="17" t="s">
        <v>68</v>
      </c>
      <c r="G14" s="17" t="s">
        <v>69</v>
      </c>
      <c r="H14" s="14" t="s">
        <v>70</v>
      </c>
      <c r="I14" s="15">
        <v>36</v>
      </c>
      <c r="J14" s="13" t="s">
        <v>71</v>
      </c>
      <c r="K14" s="21">
        <f>I14*0.5+J14*0.5</f>
        <v>54.94</v>
      </c>
      <c r="L14" s="16" t="s">
        <v>34</v>
      </c>
      <c r="M14" s="13"/>
      <c r="N14" s="22">
        <v>1</v>
      </c>
      <c r="O14" s="20"/>
    </row>
    <row r="15" spans="1:15" ht="21.75" customHeight="1">
      <c r="A15" s="13" t="s">
        <v>72</v>
      </c>
      <c r="B15" s="14" t="s">
        <v>73</v>
      </c>
      <c r="C15" s="14" t="s">
        <v>18</v>
      </c>
      <c r="D15" s="15" t="s">
        <v>58</v>
      </c>
      <c r="E15" s="16" t="s">
        <v>34</v>
      </c>
      <c r="F15" s="17" t="s">
        <v>59</v>
      </c>
      <c r="G15" s="17" t="s">
        <v>74</v>
      </c>
      <c r="H15" s="14" t="s">
        <v>75</v>
      </c>
      <c r="I15" s="15">
        <v>32</v>
      </c>
      <c r="J15" s="15" t="s">
        <v>53</v>
      </c>
      <c r="K15" s="21" t="e">
        <f>I15*0.5+J15*0.5</f>
        <v>#VALUE!</v>
      </c>
      <c r="L15" s="16"/>
      <c r="M15" s="13"/>
      <c r="N15" s="22">
        <v>1</v>
      </c>
      <c r="O15" s="20"/>
    </row>
    <row r="16" spans="1:15" ht="48.75" customHeight="1">
      <c r="A16" s="31" t="s">
        <v>76</v>
      </c>
      <c r="B16" s="32"/>
      <c r="C16" s="32"/>
      <c r="D16" s="32"/>
      <c r="E16" s="33"/>
      <c r="F16" s="32"/>
      <c r="G16" s="32"/>
      <c r="H16" s="32"/>
      <c r="I16" s="32"/>
      <c r="J16" s="32"/>
      <c r="K16" s="32"/>
      <c r="L16" s="33"/>
      <c r="M16" s="32"/>
      <c r="N16" s="32"/>
      <c r="O16" s="32"/>
    </row>
  </sheetData>
  <sheetProtection/>
  <autoFilter ref="A2:T16"/>
  <mergeCells count="2">
    <mergeCell ref="A1:O1"/>
    <mergeCell ref="A16:O16"/>
  </mergeCells>
  <printOptions horizontalCentered="1"/>
  <pageMargins left="0.16" right="0.16" top="0.78" bottom="0.23" header="0.51" footer="0.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2019-09-28T08:05:00Z</cp:lastPrinted>
  <dcterms:created xsi:type="dcterms:W3CDTF">2019-02-25T02:19:22Z</dcterms:created>
  <dcterms:modified xsi:type="dcterms:W3CDTF">2022-12-25T05:07:58Z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