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_FilterDatabase" localSheetId="0" hidden="1">'Sheet1'!$A$2:$P$4</definedName>
  </definedNames>
  <calcPr fullCalcOnLoad="1"/>
</workbook>
</file>

<file path=xl/sharedStrings.xml><?xml version="1.0" encoding="utf-8"?>
<sst xmlns="http://schemas.openxmlformats.org/spreadsheetml/2006/main" count="158" uniqueCount="56">
  <si>
    <t>2022年吉林警察学院公开招聘拟聘用人员公示名单</t>
  </si>
  <si>
    <t>招聘单位</t>
  </si>
  <si>
    <t>招聘岗位</t>
  </si>
  <si>
    <t>招聘计划</t>
  </si>
  <si>
    <t>考生姓名</t>
  </si>
  <si>
    <t>性别</t>
  </si>
  <si>
    <t>年龄</t>
  </si>
  <si>
    <t>笔试成绩</t>
  </si>
  <si>
    <t>试讲成绩</t>
  </si>
  <si>
    <t>结构化面试成绩</t>
  </si>
  <si>
    <t>折合后笔试成绩</t>
  </si>
  <si>
    <t>折合后试讲成绩</t>
  </si>
  <si>
    <t>折合后结构化面试成绩</t>
  </si>
  <si>
    <t>考试总成绩</t>
  </si>
  <si>
    <t>名次</t>
  </si>
  <si>
    <t>体检结果</t>
  </si>
  <si>
    <t>考察结果</t>
  </si>
  <si>
    <t>吉林警察学院</t>
  </si>
  <si>
    <t>教师岗位1</t>
  </si>
  <si>
    <t>2</t>
  </si>
  <si>
    <t>张松</t>
  </si>
  <si>
    <t>女</t>
  </si>
  <si>
    <t>33</t>
  </si>
  <si>
    <t>—</t>
  </si>
  <si>
    <t>1</t>
  </si>
  <si>
    <t>合格</t>
  </si>
  <si>
    <t>李娟</t>
  </si>
  <si>
    <t>28</t>
  </si>
  <si>
    <t>教师岗位2</t>
  </si>
  <si>
    <t>潘石</t>
  </si>
  <si>
    <t>36</t>
  </si>
  <si>
    <t>教师岗位3</t>
  </si>
  <si>
    <t>郭东阳</t>
  </si>
  <si>
    <t>34</t>
  </si>
  <si>
    <t>教师岗位4</t>
  </si>
  <si>
    <t>侯健</t>
  </si>
  <si>
    <t>男</t>
  </si>
  <si>
    <t>教师岗位5</t>
  </si>
  <si>
    <t>6</t>
  </si>
  <si>
    <t>刘阳</t>
  </si>
  <si>
    <t>30</t>
  </si>
  <si>
    <t>郭俊廷</t>
  </si>
  <si>
    <t>25</t>
  </si>
  <si>
    <t>王迪</t>
  </si>
  <si>
    <t>27</t>
  </si>
  <si>
    <t>3</t>
  </si>
  <si>
    <t>张青怡</t>
  </si>
  <si>
    <t>29</t>
  </si>
  <si>
    <t>韩佳霖</t>
  </si>
  <si>
    <t>王春雨</t>
  </si>
  <si>
    <t>教师岗位6</t>
  </si>
  <si>
    <t>朱雪莹</t>
  </si>
  <si>
    <t>杨妮亚</t>
  </si>
  <si>
    <t>吕桂新</t>
  </si>
  <si>
    <t>教师岗位7</t>
  </si>
  <si>
    <t>邸宇翰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</si>
</sst>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0" borderId="0">
      <alignment vertical="center"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49" fontId="2" fillId="0" borderId="0" xfId="74" applyNumberFormat="1" applyFont="1" applyAlignment="1">
      <alignment horizontal="center" vertical="center" wrapText="1"/>
      <protection/>
    </xf>
    <xf numFmtId="49" fontId="3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0" xfId="74" applyNumberFormat="1" applyFont="1" applyAlignment="1">
      <alignment horizontal="center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49" fontId="8" fillId="0" borderId="0" xfId="74" applyNumberFormat="1" applyFont="1" applyBorder="1" applyAlignment="1">
      <alignment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_ET_STYLE_NoName_00_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20" xfId="75"/>
    <cellStyle name="常规 3" xfId="76"/>
    <cellStyle name="常规 4" xfId="77"/>
    <cellStyle name="常规 5" xfId="78"/>
    <cellStyle name="常规 7" xfId="79"/>
    <cellStyle name="常规 8" xfId="80"/>
    <cellStyle name="常规 9" xfId="81"/>
    <cellStyle name="常规 9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">
      <selection activeCell="R5" sqref="R5"/>
    </sheetView>
  </sheetViews>
  <sheetFormatPr defaultColWidth="9.00390625" defaultRowHeight="30.75" customHeight="1"/>
  <cols>
    <col min="1" max="1" width="12.75390625" style="4" customWidth="1"/>
    <col min="2" max="2" width="9.625" style="5" customWidth="1"/>
    <col min="3" max="3" width="4.375" style="4" customWidth="1"/>
    <col min="4" max="4" width="8.00390625" style="4" customWidth="1"/>
    <col min="5" max="5" width="5.50390625" style="4" customWidth="1"/>
    <col min="6" max="6" width="4.75390625" style="4" customWidth="1"/>
    <col min="7" max="12" width="8.125" style="4" customWidth="1"/>
    <col min="13" max="13" width="8.125" style="6" customWidth="1"/>
    <col min="14" max="14" width="4.75390625" style="7" customWidth="1"/>
    <col min="15" max="15" width="5.75390625" style="4" customWidth="1"/>
    <col min="16" max="16" width="5.625" style="4" customWidth="1"/>
    <col min="17" max="16384" width="9.00390625" style="4" customWidth="1"/>
  </cols>
  <sheetData>
    <row r="1" spans="1:16" s="1" customFormat="1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  <c r="N1" s="8"/>
      <c r="O1" s="8"/>
      <c r="P1" s="8"/>
    </row>
    <row r="2" spans="1:16" ht="39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9" t="s">
        <v>13</v>
      </c>
      <c r="N2" s="20" t="s">
        <v>14</v>
      </c>
      <c r="O2" s="9" t="s">
        <v>15</v>
      </c>
      <c r="P2" s="9" t="s">
        <v>16</v>
      </c>
    </row>
    <row r="3" spans="1:16" s="2" customFormat="1" ht="25.5" customHeight="1">
      <c r="A3" s="11" t="s">
        <v>17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2" t="s">
        <v>23</v>
      </c>
      <c r="H3" s="12">
        <v>82</v>
      </c>
      <c r="I3" s="12">
        <v>79.43</v>
      </c>
      <c r="J3" s="12" t="s">
        <v>23</v>
      </c>
      <c r="K3" s="12">
        <f>H3*0.5</f>
        <v>41</v>
      </c>
      <c r="L3" s="12">
        <f>I3*0.5</f>
        <v>39.715</v>
      </c>
      <c r="M3" s="12">
        <v>80.715</v>
      </c>
      <c r="N3" s="11" t="s">
        <v>24</v>
      </c>
      <c r="O3" s="21" t="s">
        <v>25</v>
      </c>
      <c r="P3" s="21" t="s">
        <v>25</v>
      </c>
    </row>
    <row r="4" spans="1:16" s="2" customFormat="1" ht="25.5" customHeight="1">
      <c r="A4" s="11" t="s">
        <v>17</v>
      </c>
      <c r="B4" s="11" t="s">
        <v>18</v>
      </c>
      <c r="C4" s="11" t="s">
        <v>19</v>
      </c>
      <c r="D4" s="11" t="s">
        <v>26</v>
      </c>
      <c r="E4" s="11" t="s">
        <v>21</v>
      </c>
      <c r="F4" s="11" t="s">
        <v>27</v>
      </c>
      <c r="G4" s="11" t="s">
        <v>23</v>
      </c>
      <c r="H4" s="12">
        <v>74</v>
      </c>
      <c r="I4" s="12">
        <v>75.57</v>
      </c>
      <c r="J4" s="11" t="s">
        <v>23</v>
      </c>
      <c r="K4" s="12">
        <f>H4*0.5</f>
        <v>37</v>
      </c>
      <c r="L4" s="12">
        <f>I4*0.5</f>
        <v>37.785</v>
      </c>
      <c r="M4" s="12">
        <v>74.785</v>
      </c>
      <c r="N4" s="11" t="s">
        <v>19</v>
      </c>
      <c r="O4" s="21" t="s">
        <v>25</v>
      </c>
      <c r="P4" s="21" t="s">
        <v>25</v>
      </c>
    </row>
    <row r="5" spans="1:16" s="3" customFormat="1" ht="25.5" customHeight="1">
      <c r="A5" s="11" t="s">
        <v>17</v>
      </c>
      <c r="B5" s="11" t="s">
        <v>28</v>
      </c>
      <c r="C5" s="11" t="s">
        <v>24</v>
      </c>
      <c r="D5" s="13" t="s">
        <v>29</v>
      </c>
      <c r="E5" s="13" t="s">
        <v>21</v>
      </c>
      <c r="F5" s="11" t="s">
        <v>30</v>
      </c>
      <c r="G5" s="13" t="s">
        <v>23</v>
      </c>
      <c r="H5" s="12">
        <v>81</v>
      </c>
      <c r="I5" s="12">
        <v>77.14</v>
      </c>
      <c r="J5" s="13" t="s">
        <v>23</v>
      </c>
      <c r="K5" s="12">
        <f>H5*0.5</f>
        <v>40.5</v>
      </c>
      <c r="L5" s="12">
        <f>I5*0.5</f>
        <v>38.57</v>
      </c>
      <c r="M5" s="22">
        <v>79.07</v>
      </c>
      <c r="N5" s="11" t="s">
        <v>24</v>
      </c>
      <c r="O5" s="21" t="s">
        <v>25</v>
      </c>
      <c r="P5" s="21" t="s">
        <v>25</v>
      </c>
    </row>
    <row r="6" spans="1:16" s="3" customFormat="1" ht="25.5" customHeight="1">
      <c r="A6" s="11" t="s">
        <v>17</v>
      </c>
      <c r="B6" s="11" t="s">
        <v>31</v>
      </c>
      <c r="C6" s="11" t="s">
        <v>24</v>
      </c>
      <c r="D6" s="13" t="s">
        <v>32</v>
      </c>
      <c r="E6" s="13" t="s">
        <v>21</v>
      </c>
      <c r="F6" s="11" t="s">
        <v>33</v>
      </c>
      <c r="G6" s="11" t="s">
        <v>23</v>
      </c>
      <c r="H6" s="12">
        <v>79</v>
      </c>
      <c r="I6" s="12">
        <v>80.43</v>
      </c>
      <c r="J6" s="11" t="s">
        <v>23</v>
      </c>
      <c r="K6" s="12">
        <f>H6*0.5</f>
        <v>39.5</v>
      </c>
      <c r="L6" s="12">
        <f>I6*0.5</f>
        <v>40.215</v>
      </c>
      <c r="M6" s="22">
        <v>79.715</v>
      </c>
      <c r="N6" s="11" t="s">
        <v>24</v>
      </c>
      <c r="O6" s="21" t="s">
        <v>25</v>
      </c>
      <c r="P6" s="21" t="s">
        <v>25</v>
      </c>
    </row>
    <row r="7" spans="1:16" s="3" customFormat="1" ht="25.5" customHeight="1">
      <c r="A7" s="11" t="s">
        <v>17</v>
      </c>
      <c r="B7" s="11" t="s">
        <v>34</v>
      </c>
      <c r="C7" s="11" t="s">
        <v>24</v>
      </c>
      <c r="D7" s="13" t="s">
        <v>35</v>
      </c>
      <c r="E7" s="13" t="s">
        <v>36</v>
      </c>
      <c r="F7" s="11" t="s">
        <v>30</v>
      </c>
      <c r="G7" s="11" t="s">
        <v>23</v>
      </c>
      <c r="H7" s="12">
        <v>80.29</v>
      </c>
      <c r="I7" s="12">
        <v>84.14</v>
      </c>
      <c r="J7" s="11" t="s">
        <v>23</v>
      </c>
      <c r="K7" s="12">
        <f>H7*0.5</f>
        <v>40.145</v>
      </c>
      <c r="L7" s="12">
        <f>I7*0.5</f>
        <v>42.07</v>
      </c>
      <c r="M7" s="22">
        <v>82.215</v>
      </c>
      <c r="N7" s="11" t="s">
        <v>24</v>
      </c>
      <c r="O7" s="21" t="s">
        <v>25</v>
      </c>
      <c r="P7" s="21" t="s">
        <v>25</v>
      </c>
    </row>
    <row r="8" spans="1:16" s="3" customFormat="1" ht="25.5" customHeight="1">
      <c r="A8" s="11" t="s">
        <v>17</v>
      </c>
      <c r="B8" s="11" t="s">
        <v>37</v>
      </c>
      <c r="C8" s="11" t="s">
        <v>38</v>
      </c>
      <c r="D8" s="14" t="s">
        <v>39</v>
      </c>
      <c r="E8" s="15" t="s">
        <v>21</v>
      </c>
      <c r="F8" s="11" t="s">
        <v>40</v>
      </c>
      <c r="G8" s="12">
        <v>80.4</v>
      </c>
      <c r="H8" s="12">
        <v>83.57</v>
      </c>
      <c r="I8" s="12">
        <v>84</v>
      </c>
      <c r="J8" s="22">
        <f>G8*0.4</f>
        <v>32.160000000000004</v>
      </c>
      <c r="K8" s="22">
        <f>H8*0.3</f>
        <v>25.070999999999998</v>
      </c>
      <c r="L8" s="22">
        <f>I8*0.3</f>
        <v>25.2</v>
      </c>
      <c r="M8" s="22">
        <v>82.431</v>
      </c>
      <c r="N8" s="11" t="s">
        <v>24</v>
      </c>
      <c r="O8" s="21" t="s">
        <v>25</v>
      </c>
      <c r="P8" s="21" t="s">
        <v>25</v>
      </c>
    </row>
    <row r="9" spans="1:16" ht="25.5" customHeight="1">
      <c r="A9" s="11" t="s">
        <v>17</v>
      </c>
      <c r="B9" s="11" t="s">
        <v>37</v>
      </c>
      <c r="C9" s="11" t="s">
        <v>38</v>
      </c>
      <c r="D9" s="14" t="s">
        <v>41</v>
      </c>
      <c r="E9" s="15" t="s">
        <v>21</v>
      </c>
      <c r="F9" s="11" t="s">
        <v>42</v>
      </c>
      <c r="G9" s="12">
        <v>83</v>
      </c>
      <c r="H9" s="12">
        <v>81.29</v>
      </c>
      <c r="I9" s="12">
        <v>79.43</v>
      </c>
      <c r="J9" s="22">
        <f>G9*0.4</f>
        <v>33.2</v>
      </c>
      <c r="K9" s="22">
        <f>H9*0.3</f>
        <v>24.387</v>
      </c>
      <c r="L9" s="22">
        <f>I9*0.3</f>
        <v>23.829</v>
      </c>
      <c r="M9" s="22">
        <v>81.416</v>
      </c>
      <c r="N9" s="11">
        <v>2</v>
      </c>
      <c r="O9" s="21" t="s">
        <v>25</v>
      </c>
      <c r="P9" s="21" t="s">
        <v>25</v>
      </c>
    </row>
    <row r="10" spans="1:19" s="4" customFormat="1" ht="25.5" customHeight="1">
      <c r="A10" s="11" t="s">
        <v>17</v>
      </c>
      <c r="B10" s="11" t="s">
        <v>37</v>
      </c>
      <c r="C10" s="11" t="s">
        <v>38</v>
      </c>
      <c r="D10" s="14" t="s">
        <v>43</v>
      </c>
      <c r="E10" s="15" t="s">
        <v>21</v>
      </c>
      <c r="F10" s="11" t="s">
        <v>44</v>
      </c>
      <c r="G10" s="12">
        <v>79.7</v>
      </c>
      <c r="H10" s="12">
        <v>80.86</v>
      </c>
      <c r="I10" s="12">
        <v>82</v>
      </c>
      <c r="J10" s="22">
        <f>G10*0.4</f>
        <v>31.880000000000003</v>
      </c>
      <c r="K10" s="22">
        <f>H10*0.3</f>
        <v>24.258</v>
      </c>
      <c r="L10" s="22">
        <f>I10*0.3</f>
        <v>24.599999999999998</v>
      </c>
      <c r="M10" s="22">
        <v>80.738</v>
      </c>
      <c r="N10" s="11" t="s">
        <v>45</v>
      </c>
      <c r="O10" s="21" t="s">
        <v>25</v>
      </c>
      <c r="P10" s="21" t="s">
        <v>25</v>
      </c>
      <c r="Q10" s="23"/>
      <c r="R10" s="23"/>
      <c r="S10" s="23"/>
    </row>
    <row r="11" spans="1:16" ht="25.5" customHeight="1">
      <c r="A11" s="11" t="s">
        <v>17</v>
      </c>
      <c r="B11" s="11" t="s">
        <v>37</v>
      </c>
      <c r="C11" s="11" t="s">
        <v>38</v>
      </c>
      <c r="D11" s="14" t="s">
        <v>46</v>
      </c>
      <c r="E11" s="15" t="s">
        <v>21</v>
      </c>
      <c r="F11" s="11" t="s">
        <v>47</v>
      </c>
      <c r="G11" s="12">
        <v>79.9</v>
      </c>
      <c r="H11" s="12">
        <v>78</v>
      </c>
      <c r="I11" s="12">
        <v>77.29</v>
      </c>
      <c r="J11" s="22">
        <f>G11*0.4</f>
        <v>31.960000000000004</v>
      </c>
      <c r="K11" s="22">
        <f>H11*0.3</f>
        <v>23.4</v>
      </c>
      <c r="L11" s="22">
        <f>I11*0.3</f>
        <v>23.187</v>
      </c>
      <c r="M11" s="22">
        <v>78.547</v>
      </c>
      <c r="N11" s="11">
        <v>4</v>
      </c>
      <c r="O11" s="21" t="s">
        <v>25</v>
      </c>
      <c r="P11" s="21" t="s">
        <v>25</v>
      </c>
    </row>
    <row r="12" spans="1:16" ht="25.5" customHeight="1">
      <c r="A12" s="11" t="s">
        <v>17</v>
      </c>
      <c r="B12" s="11" t="s">
        <v>37</v>
      </c>
      <c r="C12" s="11" t="s">
        <v>38</v>
      </c>
      <c r="D12" s="14" t="s">
        <v>48</v>
      </c>
      <c r="E12" s="15" t="s">
        <v>21</v>
      </c>
      <c r="F12" s="11" t="s">
        <v>42</v>
      </c>
      <c r="G12" s="12">
        <v>76.6</v>
      </c>
      <c r="H12" s="12">
        <v>76.29</v>
      </c>
      <c r="I12" s="12">
        <v>76.29</v>
      </c>
      <c r="J12" s="22">
        <f>G12*0.4</f>
        <v>30.64</v>
      </c>
      <c r="K12" s="22">
        <f>H12*0.3</f>
        <v>22.887</v>
      </c>
      <c r="L12" s="22">
        <f>I12*0.3</f>
        <v>22.887</v>
      </c>
      <c r="M12" s="22">
        <v>76.414</v>
      </c>
      <c r="N12" s="11">
        <v>5</v>
      </c>
      <c r="O12" s="21" t="s">
        <v>25</v>
      </c>
      <c r="P12" s="21" t="s">
        <v>25</v>
      </c>
    </row>
    <row r="13" spans="1:16" ht="25.5" customHeight="1">
      <c r="A13" s="11" t="s">
        <v>17</v>
      </c>
      <c r="B13" s="11" t="s">
        <v>37</v>
      </c>
      <c r="C13" s="11" t="s">
        <v>38</v>
      </c>
      <c r="D13" s="14" t="s">
        <v>49</v>
      </c>
      <c r="E13" s="15" t="s">
        <v>36</v>
      </c>
      <c r="F13" s="11" t="s">
        <v>27</v>
      </c>
      <c r="G13" s="12">
        <v>77.7</v>
      </c>
      <c r="H13" s="12">
        <v>76</v>
      </c>
      <c r="I13" s="12">
        <v>75</v>
      </c>
      <c r="J13" s="22">
        <f>G13*0.4</f>
        <v>31.080000000000002</v>
      </c>
      <c r="K13" s="22">
        <f>H13*0.3</f>
        <v>22.8</v>
      </c>
      <c r="L13" s="22">
        <f>I13*0.3</f>
        <v>22.5</v>
      </c>
      <c r="M13" s="22">
        <v>76.38</v>
      </c>
      <c r="N13" s="11">
        <v>6</v>
      </c>
      <c r="O13" s="21" t="s">
        <v>25</v>
      </c>
      <c r="P13" s="21" t="s">
        <v>25</v>
      </c>
    </row>
    <row r="14" spans="1:16" ht="25.5" customHeight="1">
      <c r="A14" s="11" t="s">
        <v>17</v>
      </c>
      <c r="B14" s="11" t="s">
        <v>50</v>
      </c>
      <c r="C14" s="16" t="s">
        <v>45</v>
      </c>
      <c r="D14" s="14" t="s">
        <v>51</v>
      </c>
      <c r="E14" s="15" t="s">
        <v>21</v>
      </c>
      <c r="F14" s="11" t="s">
        <v>47</v>
      </c>
      <c r="G14" s="12">
        <v>72.2</v>
      </c>
      <c r="H14" s="12">
        <v>81.43</v>
      </c>
      <c r="I14" s="12">
        <v>82.57</v>
      </c>
      <c r="J14" s="22">
        <f>G14*0.4</f>
        <v>28.880000000000003</v>
      </c>
      <c r="K14" s="22">
        <f>H14*0.3</f>
        <v>24.429000000000002</v>
      </c>
      <c r="L14" s="22">
        <f>I14*0.3</f>
        <v>24.770999999999997</v>
      </c>
      <c r="M14" s="22">
        <v>78.08</v>
      </c>
      <c r="N14" s="11" t="s">
        <v>24</v>
      </c>
      <c r="O14" s="21" t="s">
        <v>25</v>
      </c>
      <c r="P14" s="21" t="s">
        <v>25</v>
      </c>
    </row>
    <row r="15" spans="1:16" ht="25.5" customHeight="1">
      <c r="A15" s="11" t="s">
        <v>17</v>
      </c>
      <c r="B15" s="11" t="s">
        <v>50</v>
      </c>
      <c r="C15" s="16" t="s">
        <v>45</v>
      </c>
      <c r="D15" s="14" t="s">
        <v>52</v>
      </c>
      <c r="E15" s="15" t="s">
        <v>21</v>
      </c>
      <c r="F15" s="11" t="s">
        <v>47</v>
      </c>
      <c r="G15" s="12">
        <v>73.5</v>
      </c>
      <c r="H15" s="12">
        <v>77.57</v>
      </c>
      <c r="I15" s="12">
        <v>76.71</v>
      </c>
      <c r="J15" s="22">
        <f>G15*0.4</f>
        <v>29.400000000000002</v>
      </c>
      <c r="K15" s="22">
        <f>H15*0.3</f>
        <v>23.270999999999997</v>
      </c>
      <c r="L15" s="22">
        <f>I15*0.3</f>
        <v>23.012999999999998</v>
      </c>
      <c r="M15" s="22">
        <v>75.684</v>
      </c>
      <c r="N15" s="11" t="s">
        <v>19</v>
      </c>
      <c r="O15" s="21" t="s">
        <v>25</v>
      </c>
      <c r="P15" s="21" t="s">
        <v>25</v>
      </c>
    </row>
    <row r="16" spans="1:16" ht="25.5" customHeight="1">
      <c r="A16" s="11" t="s">
        <v>17</v>
      </c>
      <c r="B16" s="11" t="s">
        <v>50</v>
      </c>
      <c r="C16" s="16" t="s">
        <v>45</v>
      </c>
      <c r="D16" s="14" t="s">
        <v>53</v>
      </c>
      <c r="E16" s="15" t="s">
        <v>21</v>
      </c>
      <c r="F16" s="11" t="s">
        <v>47</v>
      </c>
      <c r="G16" s="12">
        <v>73.4</v>
      </c>
      <c r="H16" s="12">
        <v>69.29</v>
      </c>
      <c r="I16" s="12">
        <v>73.14</v>
      </c>
      <c r="J16" s="22">
        <f>G16*0.4</f>
        <v>29.360000000000003</v>
      </c>
      <c r="K16" s="22">
        <f>H16*0.3</f>
        <v>20.787000000000003</v>
      </c>
      <c r="L16" s="22">
        <f>I16*0.3</f>
        <v>21.942</v>
      </c>
      <c r="M16" s="22">
        <v>72.089</v>
      </c>
      <c r="N16" s="11" t="s">
        <v>45</v>
      </c>
      <c r="O16" s="21" t="s">
        <v>25</v>
      </c>
      <c r="P16" s="21" t="s">
        <v>25</v>
      </c>
    </row>
    <row r="17" spans="1:16" ht="25.5" customHeight="1">
      <c r="A17" s="11" t="s">
        <v>17</v>
      </c>
      <c r="B17" s="11" t="s">
        <v>54</v>
      </c>
      <c r="C17" s="16" t="s">
        <v>24</v>
      </c>
      <c r="D17" s="17" t="s">
        <v>55</v>
      </c>
      <c r="E17" s="15" t="s">
        <v>36</v>
      </c>
      <c r="F17" s="11" t="s">
        <v>42</v>
      </c>
      <c r="G17" s="12">
        <v>76.1</v>
      </c>
      <c r="H17" s="12">
        <v>77.29</v>
      </c>
      <c r="I17" s="12">
        <v>79.29</v>
      </c>
      <c r="J17" s="22">
        <f>G17*0.4</f>
        <v>30.439999999999998</v>
      </c>
      <c r="K17" s="22">
        <f>H17*0.3</f>
        <v>23.187</v>
      </c>
      <c r="L17" s="22">
        <f>I17*0.3</f>
        <v>23.787000000000003</v>
      </c>
      <c r="M17" s="22">
        <v>77.414</v>
      </c>
      <c r="N17" s="11" t="s">
        <v>24</v>
      </c>
      <c r="O17" s="21" t="s">
        <v>25</v>
      </c>
      <c r="P17" s="21" t="s">
        <v>25</v>
      </c>
    </row>
  </sheetData>
  <sheetProtection/>
  <autoFilter ref="A2:P4"/>
  <mergeCells count="1">
    <mergeCell ref="A1:P1"/>
  </mergeCells>
  <printOptions/>
  <pageMargins left="0.75" right="0.75" top="1" bottom="1" header="0.51" footer="0.5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沫岐</cp:lastModifiedBy>
  <cp:lastPrinted>2020-10-22T05:50:10Z</cp:lastPrinted>
  <dcterms:created xsi:type="dcterms:W3CDTF">2017-07-24T04:39:57Z</dcterms:created>
  <dcterms:modified xsi:type="dcterms:W3CDTF">2022-12-25T07:59:42Z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20</vt:lpwstr>
  </property>
  <property fmtid="{D5CDD505-2E9C-101B-9397-08002B2CF9AE}" pid="5" name="I">
    <vt:lpwstr>BA9F7E6AE386421D8639CDF9F155F2A9</vt:lpwstr>
  </property>
</Properties>
</file>