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面试成绩汇总表" sheetId="3" r:id="rId1"/>
    <sheet name="综合成绩汇总表" sheetId="4" r:id="rId2"/>
  </sheets>
  <definedNames>
    <definedName name="_xlnm._FilterDatabase" localSheetId="0" hidden="1">面试成绩汇总表!$A$2:$G$2</definedName>
    <definedName name="_xlnm.Print_Titles" localSheetId="0">面试成绩汇总表!$1:$2</definedName>
    <definedName name="_xlnm._FilterDatabase" localSheetId="1" hidden="1">综合成绩汇总表!$A$2:$M$26</definedName>
    <definedName name="_xlnm.Print_Titles" localSheetId="1">综合成绩汇总表!$1:$2</definedName>
  </definedNames>
  <calcPr calcId="144525" fullPrecision="0"/>
</workbook>
</file>

<file path=xl/sharedStrings.xml><?xml version="1.0" encoding="utf-8"?>
<sst xmlns="http://schemas.openxmlformats.org/spreadsheetml/2006/main" count="189" uniqueCount="94">
  <si>
    <t>附件1-1：海南省财政厅下属事业单位2021年公开招聘工作人员                                                        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</si>
  <si>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</si>
  <si>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</si>
  <si>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</si>
  <si>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</si>
  <si>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</si>
  <si>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</si>
  <si>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</si>
  <si>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0101-综合岗
(信息系统项目管理岗)
(海南省财政科技服务中心)</t>
  </si>
  <si>
    <t>202211190301</t>
  </si>
  <si>
    <t>陈太鹏</t>
  </si>
  <si>
    <t>24</t>
  </si>
  <si>
    <t>202211190316</t>
  </si>
  <si>
    <t>杨燕</t>
  </si>
  <si>
    <t>10</t>
  </si>
  <si>
    <t>202211190311</t>
  </si>
  <si>
    <t>吴蕾</t>
  </si>
  <si>
    <t>17</t>
  </si>
  <si>
    <t>0102-研发岗
(应用软件开发岗)
(海南省财政科技服务中心)</t>
  </si>
  <si>
    <t>202211190431</t>
  </si>
  <si>
    <t>羊如虎</t>
  </si>
  <si>
    <t>22</t>
  </si>
  <si>
    <t>202211190411</t>
  </si>
  <si>
    <t>谭秋燕</t>
  </si>
  <si>
    <t>02</t>
  </si>
  <si>
    <t>202211190428</t>
  </si>
  <si>
    <t>符亮星</t>
  </si>
  <si>
    <t>01</t>
  </si>
  <si>
    <t>0103-网络安全岗
(海南省财政科技服务中心)</t>
  </si>
  <si>
    <t>202211190522</t>
  </si>
  <si>
    <t>王康斌</t>
  </si>
  <si>
    <t>09</t>
  </si>
  <si>
    <t>202211190506</t>
  </si>
  <si>
    <t>林瑞富</t>
  </si>
  <si>
    <t>20</t>
  </si>
  <si>
    <t>202211190510</t>
  </si>
  <si>
    <t>陈阳</t>
  </si>
  <si>
    <t>04</t>
  </si>
  <si>
    <t>0201-专业技术岗
(海南省财政预算评审中心)</t>
  </si>
  <si>
    <t>202211191221</t>
  </si>
  <si>
    <t>王会全</t>
  </si>
  <si>
    <t>12</t>
  </si>
  <si>
    <t>202211190618</t>
  </si>
  <si>
    <t>蒙清华</t>
  </si>
  <si>
    <t>16</t>
  </si>
  <si>
    <t>202211190715</t>
  </si>
  <si>
    <t>邝敦佳</t>
  </si>
  <si>
    <t>07</t>
  </si>
  <si>
    <t>0301-办公室管理岗
(海南省彩票管理中心)</t>
  </si>
  <si>
    <t>202211192913</t>
  </si>
  <si>
    <t>薛伟婷</t>
  </si>
  <si>
    <t>19</t>
  </si>
  <si>
    <t>202211192513</t>
  </si>
  <si>
    <t>黄明慧</t>
  </si>
  <si>
    <t>06</t>
  </si>
  <si>
    <t>202211193025</t>
  </si>
  <si>
    <t>张晓倩</t>
  </si>
  <si>
    <t>23</t>
  </si>
  <si>
    <t>0302-财审科管理岗
(海南省彩票管理中心)</t>
  </si>
  <si>
    <t>202211195710</t>
  </si>
  <si>
    <t>朱云雨</t>
  </si>
  <si>
    <t>05</t>
  </si>
  <si>
    <t>202211193918</t>
  </si>
  <si>
    <t>符丹虹</t>
  </si>
  <si>
    <t>18</t>
  </si>
  <si>
    <t>202211194829</t>
  </si>
  <si>
    <t>吕素洁</t>
  </si>
  <si>
    <t>13</t>
  </si>
  <si>
    <t>0401-项目资金管理
(海南省政府与社会资本合作中心)</t>
  </si>
  <si>
    <t>202211193509</t>
  </si>
  <si>
    <t>石朝怡</t>
  </si>
  <si>
    <t>03</t>
  </si>
  <si>
    <t>202211193515</t>
  </si>
  <si>
    <t>朱耀钦</t>
  </si>
  <si>
    <t>15</t>
  </si>
  <si>
    <t>202211193728</t>
  </si>
  <si>
    <t>梁林</t>
  </si>
  <si>
    <t>21</t>
  </si>
  <si>
    <t>202211193701</t>
  </si>
  <si>
    <t>邢斯皓</t>
  </si>
  <si>
    <t>08</t>
  </si>
  <si>
    <t>202211193508</t>
  </si>
  <si>
    <t>符瑞女</t>
  </si>
  <si>
    <t>11</t>
  </si>
  <si>
    <t>202211193614</t>
  </si>
  <si>
    <t>王钰琳</t>
  </si>
  <si>
    <t>14</t>
  </si>
  <si>
    <t>附件1-2：    海南省财政厅下属事业单位2021年公开招聘工作人员
                               综合成绩汇总表</t>
  </si>
  <si>
    <t>笔试成绩</t>
  </si>
  <si>
    <t>笔试成绩
*60%</t>
  </si>
  <si>
    <t>面试成绩
*40%</t>
  </si>
  <si>
    <t>综合成绩</t>
  </si>
  <si>
    <t>排名</t>
  </si>
  <si>
    <t>面试
不及格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</si>
</sst>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5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color theme="1"/>
      <name val="宋体"/>
      <charset val="134"/>
    </font>
    <font>
      <b/>
      <sz val="15"/>
      <color theme="1"/>
      <name val="宋体"/>
      <charset val="134"/>
    </font>
    <font>
      <b/>
      <sz val="15"/>
      <name val="宋体"/>
      <charset val="134"/>
    </font>
    <font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indexed="57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5"/>
      <color indexed="5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6" fillId="2" borderId="0" applyNumberFormat="false" applyBorder="false" applyAlignment="false" applyProtection="false">
      <alignment vertical="center"/>
    </xf>
    <xf numFmtId="0" fontId="26" fillId="2" borderId="0" applyNumberFormat="false" applyBorder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6" fillId="2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18" borderId="3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39" fillId="18" borderId="14" applyNumberFormat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6" fillId="27" borderId="15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34" fillId="0" borderId="0">
      <alignment vertical="center"/>
    </xf>
    <xf numFmtId="0" fontId="28" fillId="12" borderId="7" applyNumberFormat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16" fillId="0" borderId="0">
      <alignment vertical="center"/>
    </xf>
    <xf numFmtId="0" fontId="39" fillId="18" borderId="14" applyNumberFormat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18" borderId="3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4" fillId="20" borderId="10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3" fillId="7" borderId="5" applyNumberFormat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6" fillId="3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3" fillId="19" borderId="10" applyNumberFormat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27" borderId="15" applyNumberFormat="false" applyFont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0" fillId="35" borderId="17" applyNumberFormat="false" applyFont="false" applyAlignment="false" applyProtection="false">
      <alignment vertical="center"/>
    </xf>
    <xf numFmtId="0" fontId="21" fillId="36" borderId="0" applyNumberFormat="false" applyBorder="false" applyAlignment="false" applyProtection="false">
      <alignment vertical="center"/>
    </xf>
    <xf numFmtId="0" fontId="40" fillId="0" borderId="2" applyNumberFormat="false" applyFill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7" fillId="0" borderId="18" applyNumberFormat="false" applyFill="false" applyAlignment="false" applyProtection="false">
      <alignment vertical="center"/>
    </xf>
    <xf numFmtId="0" fontId="32" fillId="18" borderId="3" applyNumberFormat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1" fillId="0" borderId="16" applyNumberFormat="false" applyFill="false" applyAlignment="false" applyProtection="false">
      <alignment vertical="center"/>
    </xf>
    <xf numFmtId="0" fontId="16" fillId="27" borderId="15" applyNumberFormat="false" applyFont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39" fillId="18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7" fillId="20" borderId="12" applyNumberForma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3" fillId="7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>
      <alignment vertical="center"/>
    </xf>
    <xf numFmtId="0" fontId="14" fillId="2" borderId="3" applyNumberFormat="false" applyAlignment="false" applyProtection="false">
      <alignment vertical="center"/>
    </xf>
    <xf numFmtId="0" fontId="16" fillId="0" borderId="0">
      <alignment vertical="center"/>
    </xf>
    <xf numFmtId="0" fontId="14" fillId="2" borderId="3" applyNumberFormat="false" applyAlignment="false" applyProtection="false">
      <alignment vertical="center"/>
    </xf>
    <xf numFmtId="0" fontId="15" fillId="0" borderId="0">
      <alignment vertical="center"/>
    </xf>
    <xf numFmtId="0" fontId="14" fillId="2" borderId="3" applyNumberFormat="false" applyAlignment="false" applyProtection="false">
      <alignment vertical="center"/>
    </xf>
    <xf numFmtId="0" fontId="23" fillId="7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/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horizontal="left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8" fillId="0" borderId="0" xfId="0" applyFont="true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/>
    <xf numFmtId="0" fontId="11" fillId="0" borderId="1" xfId="0" applyFont="true" applyFill="true" applyBorder="true" applyAlignment="true">
      <alignment horizontal="center" vertical="center"/>
    </xf>
    <xf numFmtId="49" fontId="10" fillId="0" borderId="0" xfId="0" applyNumberFormat="true" applyFont="true" applyFill="true" applyBorder="true" applyAlignment="true">
      <alignment horizontal="center"/>
    </xf>
    <xf numFmtId="176" fontId="10" fillId="0" borderId="0" xfId="0" applyNumberFormat="true" applyFont="true" applyFill="true" applyBorder="true"/>
    <xf numFmtId="49" fontId="12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106">
    <cellStyle name="常规" xfId="0" builtinId="0"/>
    <cellStyle name="差 4" xfId="1"/>
    <cellStyle name="差 2" xfId="2"/>
    <cellStyle name="标题 3 3" xfId="3"/>
    <cellStyle name="标题 3 2" xfId="4"/>
    <cellStyle name="标题 2 4" xfId="5"/>
    <cellStyle name="汇总 3" xfId="6"/>
    <cellStyle name="差 3" xfId="7"/>
    <cellStyle name="适中 2" xfId="8"/>
    <cellStyle name="计算 3" xfId="9"/>
    <cellStyle name="标题 2 2" xfId="10"/>
    <cellStyle name="链接单元格 4" xfId="11"/>
    <cellStyle name="标题 1 2" xfId="12"/>
    <cellStyle name="标题 1 3" xfId="13"/>
    <cellStyle name="标题 3 4" xfId="14"/>
    <cellStyle name="标题 4 4" xfId="15"/>
    <cellStyle name="标题 4 3" xfId="16"/>
    <cellStyle name="强调文字颜色 3" xfId="17" builtinId="37"/>
    <cellStyle name="输出 2" xfId="18"/>
    <cellStyle name="40% - 强调文字颜色 2" xfId="19" builtinId="35"/>
    <cellStyle name="标题 6" xfId="20"/>
    <cellStyle name="60% - 强调文字颜色 2" xfId="21" builtinId="36"/>
    <cellStyle name="常规 2" xfId="22"/>
    <cellStyle name="40% - 强调文字颜色 1" xfId="23" builtinId="31"/>
    <cellStyle name="强调文字颜色 2" xfId="24" builtinId="33"/>
    <cellStyle name="标题 5" xfId="25"/>
    <cellStyle name="适中" xfId="26" builtinId="28"/>
    <cellStyle name="链接单元格 3" xfId="27"/>
    <cellStyle name="强调文字颜色 1" xfId="28" builtinId="29"/>
    <cellStyle name="标题 4" xfId="29" builtinId="19"/>
    <cellStyle name="注释 4" xfId="30"/>
    <cellStyle name="标题" xfId="31" builtinId="15"/>
    <cellStyle name="60% - 强调文字颜色 3" xfId="32" builtinId="40"/>
    <cellStyle name="60% - 强调文字颜色 1" xfId="33" builtinId="32"/>
    <cellStyle name="好 4" xfId="34"/>
    <cellStyle name="链接单元格" xfId="35" builtinId="24"/>
    <cellStyle name="常规 7" xfId="36"/>
    <cellStyle name="检查单元格" xfId="37" builtinId="23"/>
    <cellStyle name="标题 1 4" xfId="38"/>
    <cellStyle name="常规 6" xfId="39"/>
    <cellStyle name="输出 3" xfId="40"/>
    <cellStyle name="40% - 强调文字颜色 3" xfId="41" builtinId="39"/>
    <cellStyle name="强调文字颜色 4" xfId="42" builtinId="41"/>
    <cellStyle name="标题 7" xfId="43"/>
    <cellStyle name="计算 4" xfId="44"/>
    <cellStyle name="标题 2 3" xfId="45"/>
    <cellStyle name="汇总 2" xfId="46"/>
    <cellStyle name="千位分隔[0]" xfId="47" builtinId="6"/>
    <cellStyle name="已访问的超链接" xfId="48" builtinId="9"/>
    <cellStyle name="计算" xfId="49" builtinId="22"/>
    <cellStyle name="20% - 强调文字颜色 4" xfId="50" builtinId="42"/>
    <cellStyle name="检查单元格 3" xfId="51"/>
    <cellStyle name="好" xfId="52" builtinId="26"/>
    <cellStyle name="标题 4 2" xfId="53"/>
    <cellStyle name="差" xfId="54" builtinId="27"/>
    <cellStyle name="货币" xfId="55" builtinId="4"/>
    <cellStyle name="20% - 强调文字颜色 3" xfId="56" builtinId="38"/>
    <cellStyle name="60% - 强调文字颜色 6" xfId="57" builtinId="52"/>
    <cellStyle name="超链接" xfId="58" builtinId="8"/>
    <cellStyle name="输入" xfId="59" builtinId="20"/>
    <cellStyle name="60% - 强调文字颜色 5" xfId="60" builtinId="48"/>
    <cellStyle name="20% - 强调文字颜色 2" xfId="61" builtinId="34"/>
    <cellStyle name="注释 2" xfId="62"/>
    <cellStyle name="警告文本" xfId="63" builtinId="11"/>
    <cellStyle name="注释" xfId="64" builtinId="10"/>
    <cellStyle name="60% - 强调文字颜色 4" xfId="65" builtinId="44"/>
    <cellStyle name="标题 2" xfId="66" builtinId="17"/>
    <cellStyle name="好 2" xfId="67"/>
    <cellStyle name="千位分隔" xfId="68" builtinId="3"/>
    <cellStyle name="20% - 强调文字颜色 1" xfId="69" builtinId="30"/>
    <cellStyle name="百分比" xfId="70" builtinId="5"/>
    <cellStyle name="警告文本 2" xfId="71"/>
    <cellStyle name="汇总" xfId="72" builtinId="25"/>
    <cellStyle name="计算 2" xfId="73"/>
    <cellStyle name="解释性文本" xfId="74" builtinId="53"/>
    <cellStyle name="标题 3" xfId="75" builtinId="18"/>
    <cellStyle name="注释 3" xfId="76"/>
    <cellStyle name="好 3" xfId="77"/>
    <cellStyle name="输出 4" xfId="78"/>
    <cellStyle name="解释性文本 2" xfId="79"/>
    <cellStyle name="输出" xfId="80" builtinId="21"/>
    <cellStyle name="40% - 强调文字颜色 4" xfId="81" builtinId="43"/>
    <cellStyle name="强调文字颜色 5" xfId="82" builtinId="45"/>
    <cellStyle name="20% - 强调文字颜色 5" xfId="83" builtinId="46"/>
    <cellStyle name="检查单元格 4" xfId="84"/>
    <cellStyle name="解释性文本 3" xfId="85"/>
    <cellStyle name="货币[0]" xfId="86" builtinId="7"/>
    <cellStyle name="40% - 强调文字颜色 5" xfId="87" builtinId="47"/>
    <cellStyle name="强调文字颜色 6" xfId="88" builtinId="49"/>
    <cellStyle name="20% - 强调文字颜色 6" xfId="89" builtinId="50"/>
    <cellStyle name="解释性文本 4" xfId="90"/>
    <cellStyle name="40% - 强调文字颜色 6" xfId="91" builtinId="51"/>
    <cellStyle name="适中 3" xfId="92"/>
    <cellStyle name="链接单元格 2" xfId="93"/>
    <cellStyle name="警告文本 3" xfId="94"/>
    <cellStyle name="汇总 4" xfId="95"/>
    <cellStyle name="常规 5" xfId="96"/>
    <cellStyle name="输入 4" xfId="97"/>
    <cellStyle name="常规 4" xfId="98"/>
    <cellStyle name="输入 3" xfId="99"/>
    <cellStyle name="常规 3" xfId="100"/>
    <cellStyle name="输入 2" xfId="101"/>
    <cellStyle name="检查单元格 2" xfId="102"/>
    <cellStyle name="警告文本 4" xfId="103"/>
    <cellStyle name="标题 1" xfId="104" builtinId="16"/>
    <cellStyle name="适中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1" sqref="A1:G1"/>
    </sheetView>
  </sheetViews>
  <sheetFormatPr defaultColWidth="9" defaultRowHeight="47" customHeight="true" outlineLevelCol="6"/>
  <cols>
    <col min="1" max="1" width="7" style="5" customWidth="true"/>
    <col min="2" max="2" width="32.625" style="5" customWidth="true"/>
    <col min="3" max="3" width="17.625" style="5" customWidth="true"/>
    <col min="4" max="4" width="11.625" style="5" customWidth="true"/>
    <col min="5" max="5" width="10.375" style="25" customWidth="true"/>
    <col min="6" max="6" width="13.25" style="6" customWidth="true"/>
    <col min="7" max="7" width="10" style="5" customWidth="true"/>
    <col min="8" max="16384" width="9" style="5"/>
  </cols>
  <sheetData>
    <row r="1" ht="57" customHeight="true" spans="1:7">
      <c r="A1" s="26" t="s">
        <v>0</v>
      </c>
      <c r="B1" s="27"/>
      <c r="C1" s="27"/>
      <c r="D1" s="27"/>
      <c r="E1" s="29"/>
      <c r="F1" s="30"/>
      <c r="G1" s="27"/>
    </row>
    <row r="2" s="24" customFormat="true" ht="36" customHeight="true" spans="1:7">
      <c r="A2" s="28" t="s">
        <v>1</v>
      </c>
      <c r="B2" s="28" t="s">
        <v>2</v>
      </c>
      <c r="C2" s="28" t="s">
        <v>3</v>
      </c>
      <c r="D2" s="28" t="s">
        <v>4</v>
      </c>
      <c r="E2" s="31" t="s">
        <v>5</v>
      </c>
      <c r="F2" s="32" t="s">
        <v>6</v>
      </c>
      <c r="G2" s="28" t="s">
        <v>7</v>
      </c>
    </row>
    <row r="3" s="3" customFormat="true" ht="55" customHeight="true" spans="1:7">
      <c r="A3" s="11">
        <v>1</v>
      </c>
      <c r="B3" s="12" t="s">
        <v>8</v>
      </c>
      <c r="C3" s="13" t="s">
        <v>9</v>
      </c>
      <c r="D3" s="13" t="s">
        <v>10</v>
      </c>
      <c r="E3" s="33" t="s">
        <v>11</v>
      </c>
      <c r="F3" s="17">
        <v>66.67</v>
      </c>
      <c r="G3" s="17"/>
    </row>
    <row r="4" s="3" customFormat="true" ht="55" customHeight="true" spans="1:7">
      <c r="A4" s="11">
        <v>2</v>
      </c>
      <c r="B4" s="12" t="s">
        <v>8</v>
      </c>
      <c r="C4" s="13" t="s">
        <v>12</v>
      </c>
      <c r="D4" s="13" t="s">
        <v>13</v>
      </c>
      <c r="E4" s="33" t="s">
        <v>14</v>
      </c>
      <c r="F4" s="17">
        <v>73.33</v>
      </c>
      <c r="G4" s="17"/>
    </row>
    <row r="5" s="3" customFormat="true" ht="55" customHeight="true" spans="1:7">
      <c r="A5" s="11">
        <v>3</v>
      </c>
      <c r="B5" s="12" t="s">
        <v>8</v>
      </c>
      <c r="C5" s="13" t="s">
        <v>15</v>
      </c>
      <c r="D5" s="13" t="s">
        <v>16</v>
      </c>
      <c r="E5" s="33" t="s">
        <v>17</v>
      </c>
      <c r="F5" s="17">
        <v>71.67</v>
      </c>
      <c r="G5" s="17"/>
    </row>
    <row r="6" s="3" customFormat="true" ht="55" customHeight="true" spans="1:7">
      <c r="A6" s="11">
        <v>4</v>
      </c>
      <c r="B6" s="12" t="s">
        <v>18</v>
      </c>
      <c r="C6" s="13" t="s">
        <v>19</v>
      </c>
      <c r="D6" s="13" t="s">
        <v>20</v>
      </c>
      <c r="E6" s="33" t="s">
        <v>21</v>
      </c>
      <c r="F6" s="17">
        <v>68</v>
      </c>
      <c r="G6" s="17"/>
    </row>
    <row r="7" s="3" customFormat="true" ht="55" customHeight="true" spans="1:7">
      <c r="A7" s="11">
        <v>5</v>
      </c>
      <c r="B7" s="12" t="s">
        <v>18</v>
      </c>
      <c r="C7" s="13" t="s">
        <v>22</v>
      </c>
      <c r="D7" s="13" t="s">
        <v>23</v>
      </c>
      <c r="E7" s="33" t="s">
        <v>24</v>
      </c>
      <c r="F7" s="17">
        <v>71</v>
      </c>
      <c r="G7" s="11"/>
    </row>
    <row r="8" s="3" customFormat="true" ht="55" customHeight="true" spans="1:7">
      <c r="A8" s="11">
        <v>6</v>
      </c>
      <c r="B8" s="12" t="s">
        <v>18</v>
      </c>
      <c r="C8" s="13" t="s">
        <v>25</v>
      </c>
      <c r="D8" s="13" t="s">
        <v>26</v>
      </c>
      <c r="E8" s="33" t="s">
        <v>27</v>
      </c>
      <c r="F8" s="17">
        <v>62.67</v>
      </c>
      <c r="G8" s="11"/>
    </row>
    <row r="9" s="3" customFormat="true" ht="55" customHeight="true" spans="1:7">
      <c r="A9" s="11">
        <v>7</v>
      </c>
      <c r="B9" s="12" t="s">
        <v>28</v>
      </c>
      <c r="C9" s="13" t="s">
        <v>29</v>
      </c>
      <c r="D9" s="13" t="s">
        <v>30</v>
      </c>
      <c r="E9" s="33" t="s">
        <v>31</v>
      </c>
      <c r="F9" s="17">
        <v>70.33</v>
      </c>
      <c r="G9" s="17"/>
    </row>
    <row r="10" s="3" customFormat="true" ht="55" customHeight="true" spans="1:7">
      <c r="A10" s="11">
        <v>8</v>
      </c>
      <c r="B10" s="12" t="s">
        <v>28</v>
      </c>
      <c r="C10" s="13" t="s">
        <v>32</v>
      </c>
      <c r="D10" s="13" t="s">
        <v>33</v>
      </c>
      <c r="E10" s="33" t="s">
        <v>34</v>
      </c>
      <c r="F10" s="17">
        <v>68.33</v>
      </c>
      <c r="G10" s="17"/>
    </row>
    <row r="11" s="3" customFormat="true" ht="55" customHeight="true" spans="1:7">
      <c r="A11" s="11">
        <v>9</v>
      </c>
      <c r="B11" s="12" t="s">
        <v>28</v>
      </c>
      <c r="C11" s="13" t="s">
        <v>35</v>
      </c>
      <c r="D11" s="13" t="s">
        <v>36</v>
      </c>
      <c r="E11" s="33" t="s">
        <v>37</v>
      </c>
      <c r="F11" s="17">
        <v>67.33</v>
      </c>
      <c r="G11" s="17"/>
    </row>
    <row r="12" s="3" customFormat="true" ht="55" customHeight="true" spans="1:7">
      <c r="A12" s="11">
        <v>10</v>
      </c>
      <c r="B12" s="12" t="s">
        <v>38</v>
      </c>
      <c r="C12" s="13" t="s">
        <v>39</v>
      </c>
      <c r="D12" s="13" t="s">
        <v>40</v>
      </c>
      <c r="E12" s="33" t="s">
        <v>41</v>
      </c>
      <c r="F12" s="17">
        <v>66.33</v>
      </c>
      <c r="G12" s="17"/>
    </row>
    <row r="13" s="3" customFormat="true" ht="55" customHeight="true" spans="1:7">
      <c r="A13" s="11">
        <v>11</v>
      </c>
      <c r="B13" s="12" t="s">
        <v>38</v>
      </c>
      <c r="C13" s="13" t="s">
        <v>42</v>
      </c>
      <c r="D13" s="13" t="s">
        <v>43</v>
      </c>
      <c r="E13" s="33" t="s">
        <v>44</v>
      </c>
      <c r="F13" s="17">
        <v>73.5</v>
      </c>
      <c r="G13" s="17"/>
    </row>
    <row r="14" s="3" customFormat="true" ht="55" customHeight="true" spans="1:7">
      <c r="A14" s="11">
        <v>12</v>
      </c>
      <c r="B14" s="12" t="s">
        <v>38</v>
      </c>
      <c r="C14" s="13" t="s">
        <v>45</v>
      </c>
      <c r="D14" s="13" t="s">
        <v>46</v>
      </c>
      <c r="E14" s="33" t="s">
        <v>47</v>
      </c>
      <c r="F14" s="17">
        <v>38</v>
      </c>
      <c r="G14" s="17"/>
    </row>
    <row r="15" s="3" customFormat="true" ht="55" customHeight="true" spans="1:7">
      <c r="A15" s="11">
        <v>13</v>
      </c>
      <c r="B15" s="12" t="s">
        <v>48</v>
      </c>
      <c r="C15" s="13" t="s">
        <v>49</v>
      </c>
      <c r="D15" s="13" t="s">
        <v>50</v>
      </c>
      <c r="E15" s="33" t="s">
        <v>51</v>
      </c>
      <c r="F15" s="17">
        <v>78.33</v>
      </c>
      <c r="G15" s="17"/>
    </row>
    <row r="16" s="3" customFormat="true" ht="55" customHeight="true" spans="1:7">
      <c r="A16" s="11">
        <v>14</v>
      </c>
      <c r="B16" s="12" t="s">
        <v>48</v>
      </c>
      <c r="C16" s="13" t="s">
        <v>52</v>
      </c>
      <c r="D16" s="13" t="s">
        <v>53</v>
      </c>
      <c r="E16" s="33" t="s">
        <v>54</v>
      </c>
      <c r="F16" s="17">
        <v>72.33</v>
      </c>
      <c r="G16" s="17"/>
    </row>
    <row r="17" s="3" customFormat="true" ht="55" customHeight="true" spans="1:7">
      <c r="A17" s="11">
        <v>15</v>
      </c>
      <c r="B17" s="12" t="s">
        <v>48</v>
      </c>
      <c r="C17" s="13" t="s">
        <v>55</v>
      </c>
      <c r="D17" s="13" t="s">
        <v>56</v>
      </c>
      <c r="E17" s="33" t="s">
        <v>57</v>
      </c>
      <c r="F17" s="17">
        <v>71</v>
      </c>
      <c r="G17" s="17"/>
    </row>
    <row r="18" s="3" customFormat="true" ht="55" customHeight="true" spans="1:7">
      <c r="A18" s="11">
        <v>16</v>
      </c>
      <c r="B18" s="12" t="s">
        <v>58</v>
      </c>
      <c r="C18" s="13" t="s">
        <v>59</v>
      </c>
      <c r="D18" s="13" t="s">
        <v>60</v>
      </c>
      <c r="E18" s="33" t="s">
        <v>61</v>
      </c>
      <c r="F18" s="17">
        <v>72</v>
      </c>
      <c r="G18" s="17"/>
    </row>
    <row r="19" s="3" customFormat="true" ht="55" customHeight="true" spans="1:7">
      <c r="A19" s="11">
        <v>17</v>
      </c>
      <c r="B19" s="12" t="s">
        <v>58</v>
      </c>
      <c r="C19" s="13" t="s">
        <v>62</v>
      </c>
      <c r="D19" s="13" t="s">
        <v>63</v>
      </c>
      <c r="E19" s="33" t="s">
        <v>64</v>
      </c>
      <c r="F19" s="17">
        <v>66</v>
      </c>
      <c r="G19" s="17"/>
    </row>
    <row r="20" s="4" customFormat="true" ht="55" customHeight="true" spans="1:7">
      <c r="A20" s="11">
        <v>18</v>
      </c>
      <c r="B20" s="12" t="s">
        <v>58</v>
      </c>
      <c r="C20" s="13" t="s">
        <v>65</v>
      </c>
      <c r="D20" s="13" t="s">
        <v>66</v>
      </c>
      <c r="E20" s="33" t="s">
        <v>67</v>
      </c>
      <c r="F20" s="17">
        <v>70.33</v>
      </c>
      <c r="G20" s="17"/>
    </row>
    <row r="21" s="4" customFormat="true" ht="55" customHeight="true" spans="1:7">
      <c r="A21" s="11">
        <v>19</v>
      </c>
      <c r="B21" s="12" t="s">
        <v>68</v>
      </c>
      <c r="C21" s="13" t="s">
        <v>69</v>
      </c>
      <c r="D21" s="13" t="s">
        <v>70</v>
      </c>
      <c r="E21" s="33" t="s">
        <v>71</v>
      </c>
      <c r="F21" s="17">
        <v>66.67</v>
      </c>
      <c r="G21" s="17"/>
    </row>
    <row r="22" s="4" customFormat="true" ht="55" customHeight="true" spans="1:7">
      <c r="A22" s="11">
        <v>20</v>
      </c>
      <c r="B22" s="12" t="s">
        <v>68</v>
      </c>
      <c r="C22" s="13" t="s">
        <v>72</v>
      </c>
      <c r="D22" s="13" t="s">
        <v>73</v>
      </c>
      <c r="E22" s="33" t="s">
        <v>74</v>
      </c>
      <c r="F22" s="17">
        <v>74</v>
      </c>
      <c r="G22" s="17"/>
    </row>
    <row r="23" s="4" customFormat="true" ht="55" customHeight="true" spans="1:7">
      <c r="A23" s="11">
        <v>21</v>
      </c>
      <c r="B23" s="12" t="s">
        <v>68</v>
      </c>
      <c r="C23" s="13" t="s">
        <v>75</v>
      </c>
      <c r="D23" s="13" t="s">
        <v>76</v>
      </c>
      <c r="E23" s="33" t="s">
        <v>77</v>
      </c>
      <c r="F23" s="17">
        <v>71.67</v>
      </c>
      <c r="G23" s="17"/>
    </row>
    <row r="24" s="4" customFormat="true" ht="55" customHeight="true" spans="1:7">
      <c r="A24" s="11">
        <v>22</v>
      </c>
      <c r="B24" s="12" t="s">
        <v>68</v>
      </c>
      <c r="C24" s="13" t="s">
        <v>78</v>
      </c>
      <c r="D24" s="13" t="s">
        <v>79</v>
      </c>
      <c r="E24" s="33" t="s">
        <v>80</v>
      </c>
      <c r="F24" s="17">
        <v>66.33</v>
      </c>
      <c r="G24" s="17"/>
    </row>
    <row r="25" s="4" customFormat="true" ht="55" customHeight="true" spans="1:7">
      <c r="A25" s="11">
        <v>23</v>
      </c>
      <c r="B25" s="12" t="s">
        <v>68</v>
      </c>
      <c r="C25" s="13" t="s">
        <v>81</v>
      </c>
      <c r="D25" s="13" t="s">
        <v>82</v>
      </c>
      <c r="E25" s="33" t="s">
        <v>83</v>
      </c>
      <c r="F25" s="17">
        <v>70.17</v>
      </c>
      <c r="G25" s="17"/>
    </row>
    <row r="26" s="4" customFormat="true" ht="55" customHeight="true" spans="1:7">
      <c r="A26" s="11">
        <v>24</v>
      </c>
      <c r="B26" s="12" t="s">
        <v>68</v>
      </c>
      <c r="C26" s="13" t="s">
        <v>84</v>
      </c>
      <c r="D26" s="13" t="s">
        <v>85</v>
      </c>
      <c r="E26" s="33" t="s">
        <v>86</v>
      </c>
      <c r="F26" s="17">
        <v>68.83</v>
      </c>
      <c r="G26" s="17"/>
    </row>
  </sheetData>
  <sortState ref="A3:F60">
    <sortCondition ref="A3:A60" descending="true"/>
  </sortState>
  <mergeCells count="1">
    <mergeCell ref="A1:G1"/>
  </mergeCells>
  <printOptions horizontalCentered="true"/>
  <pageMargins left="0.156944444444444" right="0.156944444444444" top="0.156944444444444" bottom="0.354166666666667" header="0.314583333333333" footer="0.118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1" sqref="A1:K1"/>
    </sheetView>
  </sheetViews>
  <sheetFormatPr defaultColWidth="9" defaultRowHeight="47" customHeight="true"/>
  <cols>
    <col min="1" max="1" width="7" style="5" customWidth="true"/>
    <col min="2" max="2" width="32.625" style="5" customWidth="true"/>
    <col min="3" max="3" width="17" style="5" customWidth="true"/>
    <col min="4" max="4" width="10" style="5" customWidth="true"/>
    <col min="5" max="5" width="11.75" style="6" customWidth="true"/>
    <col min="6" max="6" width="12.75" style="6" customWidth="true"/>
    <col min="7" max="7" width="11.5" style="6" customWidth="true"/>
    <col min="8" max="8" width="12.75" style="6" customWidth="true"/>
    <col min="9" max="9" width="11.75" style="6" customWidth="true"/>
    <col min="10" max="10" width="10.375" style="5" customWidth="true"/>
    <col min="11" max="11" width="9.375" style="7" customWidth="true"/>
    <col min="12" max="16384" width="9" style="5"/>
  </cols>
  <sheetData>
    <row r="1" s="1" customFormat="true" ht="63" customHeight="true" spans="1:11">
      <c r="A1" s="8" t="s">
        <v>87</v>
      </c>
      <c r="B1" s="9"/>
      <c r="C1" s="9"/>
      <c r="D1" s="9"/>
      <c r="E1" s="14"/>
      <c r="F1" s="14"/>
      <c r="G1" s="14"/>
      <c r="H1" s="14"/>
      <c r="I1" s="14"/>
      <c r="J1" s="9"/>
      <c r="K1" s="18"/>
    </row>
    <row r="2" s="2" customFormat="true" ht="45" customHeight="true" spans="1:11">
      <c r="A2" s="10" t="s">
        <v>1</v>
      </c>
      <c r="B2" s="10" t="s">
        <v>2</v>
      </c>
      <c r="C2" s="10" t="s">
        <v>3</v>
      </c>
      <c r="D2" s="10" t="s">
        <v>4</v>
      </c>
      <c r="E2" s="15" t="s">
        <v>88</v>
      </c>
      <c r="F2" s="16" t="s">
        <v>89</v>
      </c>
      <c r="G2" s="15" t="s">
        <v>6</v>
      </c>
      <c r="H2" s="16" t="s">
        <v>90</v>
      </c>
      <c r="I2" s="15" t="s">
        <v>91</v>
      </c>
      <c r="J2" s="19" t="s">
        <v>92</v>
      </c>
      <c r="K2" s="20" t="s">
        <v>7</v>
      </c>
    </row>
    <row r="3" s="3" customFormat="true" ht="55" customHeight="true" spans="1:11">
      <c r="A3" s="11">
        <v>1</v>
      </c>
      <c r="B3" s="12" t="s">
        <v>8</v>
      </c>
      <c r="C3" s="13" t="s">
        <v>12</v>
      </c>
      <c r="D3" s="13" t="s">
        <v>13</v>
      </c>
      <c r="E3" s="17">
        <v>60.7</v>
      </c>
      <c r="F3" s="17">
        <f>E3*0.6</f>
        <v>36.42</v>
      </c>
      <c r="G3" s="17">
        <v>73.33</v>
      </c>
      <c r="H3" s="17">
        <f>G3*0.4</f>
        <v>29.33</v>
      </c>
      <c r="I3" s="17">
        <f>F3+H3</f>
        <v>65.75</v>
      </c>
      <c r="J3" s="11">
        <v>1</v>
      </c>
      <c r="K3" s="21"/>
    </row>
    <row r="4" s="3" customFormat="true" ht="55" customHeight="true" spans="1:11">
      <c r="A4" s="11">
        <v>2</v>
      </c>
      <c r="B4" s="12" t="s">
        <v>8</v>
      </c>
      <c r="C4" s="13" t="s">
        <v>15</v>
      </c>
      <c r="D4" s="13" t="s">
        <v>16</v>
      </c>
      <c r="E4" s="17">
        <v>60.2</v>
      </c>
      <c r="F4" s="17">
        <f>E4*0.6</f>
        <v>36.12</v>
      </c>
      <c r="G4" s="17">
        <v>71.67</v>
      </c>
      <c r="H4" s="17">
        <f>G4*0.4</f>
        <v>28.67</v>
      </c>
      <c r="I4" s="17">
        <f>F4+H4</f>
        <v>64.79</v>
      </c>
      <c r="J4" s="11">
        <v>2</v>
      </c>
      <c r="K4" s="21"/>
    </row>
    <row r="5" s="3" customFormat="true" ht="55" customHeight="true" spans="1:13">
      <c r="A5" s="11">
        <v>3</v>
      </c>
      <c r="B5" s="12" t="s">
        <v>8</v>
      </c>
      <c r="C5" s="13" t="s">
        <v>9</v>
      </c>
      <c r="D5" s="13" t="s">
        <v>10</v>
      </c>
      <c r="E5" s="17">
        <v>61.1</v>
      </c>
      <c r="F5" s="17">
        <f>E5*0.6</f>
        <v>36.66</v>
      </c>
      <c r="G5" s="17">
        <v>66.67</v>
      </c>
      <c r="H5" s="17">
        <f>G5*0.4</f>
        <v>26.67</v>
      </c>
      <c r="I5" s="17">
        <f>F5+H5</f>
        <v>63.33</v>
      </c>
      <c r="J5" s="11">
        <v>3</v>
      </c>
      <c r="K5" s="21"/>
      <c r="M5" s="23"/>
    </row>
    <row r="6" s="3" customFormat="true" ht="55" customHeight="true" spans="1:11">
      <c r="A6" s="11">
        <v>4</v>
      </c>
      <c r="B6" s="12" t="s">
        <v>18</v>
      </c>
      <c r="C6" s="13" t="s">
        <v>19</v>
      </c>
      <c r="D6" s="13" t="s">
        <v>20</v>
      </c>
      <c r="E6" s="17">
        <v>68</v>
      </c>
      <c r="F6" s="17">
        <f t="shared" ref="F4:F26" si="0">E6*0.6</f>
        <v>40.8</v>
      </c>
      <c r="G6" s="17">
        <v>68</v>
      </c>
      <c r="H6" s="17">
        <f t="shared" ref="H4:H26" si="1">G6*0.4</f>
        <v>27.2</v>
      </c>
      <c r="I6" s="17">
        <f t="shared" ref="I4:I26" si="2">F6+H6</f>
        <v>68</v>
      </c>
      <c r="J6" s="11">
        <v>1</v>
      </c>
      <c r="K6" s="21"/>
    </row>
    <row r="7" s="3" customFormat="true" ht="55" customHeight="true" spans="1:11">
      <c r="A7" s="11">
        <v>5</v>
      </c>
      <c r="B7" s="12" t="s">
        <v>18</v>
      </c>
      <c r="C7" s="13" t="s">
        <v>22</v>
      </c>
      <c r="D7" s="13" t="s">
        <v>23</v>
      </c>
      <c r="E7" s="17">
        <v>63.5</v>
      </c>
      <c r="F7" s="17">
        <f t="shared" si="0"/>
        <v>38.1</v>
      </c>
      <c r="G7" s="17">
        <v>71</v>
      </c>
      <c r="H7" s="17">
        <f t="shared" si="1"/>
        <v>28.4</v>
      </c>
      <c r="I7" s="17">
        <f t="shared" si="2"/>
        <v>66.5</v>
      </c>
      <c r="J7" s="11">
        <v>2</v>
      </c>
      <c r="K7" s="21"/>
    </row>
    <row r="8" s="3" customFormat="true" ht="55" customHeight="true" spans="1:11">
      <c r="A8" s="11">
        <v>6</v>
      </c>
      <c r="B8" s="12" t="s">
        <v>18</v>
      </c>
      <c r="C8" s="13" t="s">
        <v>25</v>
      </c>
      <c r="D8" s="13" t="s">
        <v>26</v>
      </c>
      <c r="E8" s="17">
        <v>57.5</v>
      </c>
      <c r="F8" s="17">
        <f t="shared" si="0"/>
        <v>34.5</v>
      </c>
      <c r="G8" s="17">
        <v>62.67</v>
      </c>
      <c r="H8" s="17">
        <f t="shared" si="1"/>
        <v>25.07</v>
      </c>
      <c r="I8" s="17">
        <f t="shared" si="2"/>
        <v>59.57</v>
      </c>
      <c r="J8" s="11">
        <v>3</v>
      </c>
      <c r="K8" s="21"/>
    </row>
    <row r="9" s="3" customFormat="true" ht="55" customHeight="true" spans="1:11">
      <c r="A9" s="11">
        <v>7</v>
      </c>
      <c r="B9" s="12" t="s">
        <v>28</v>
      </c>
      <c r="C9" s="13" t="s">
        <v>29</v>
      </c>
      <c r="D9" s="13" t="s">
        <v>30</v>
      </c>
      <c r="E9" s="17">
        <v>67.9</v>
      </c>
      <c r="F9" s="17">
        <f t="shared" si="0"/>
        <v>40.74</v>
      </c>
      <c r="G9" s="17">
        <v>70.33</v>
      </c>
      <c r="H9" s="17">
        <f t="shared" si="1"/>
        <v>28.13</v>
      </c>
      <c r="I9" s="17">
        <f t="shared" si="2"/>
        <v>68.87</v>
      </c>
      <c r="J9" s="11">
        <v>1</v>
      </c>
      <c r="K9" s="21"/>
    </row>
    <row r="10" s="3" customFormat="true" ht="55" customHeight="true" spans="1:11">
      <c r="A10" s="11">
        <v>8</v>
      </c>
      <c r="B10" s="12" t="s">
        <v>28</v>
      </c>
      <c r="C10" s="13" t="s">
        <v>32</v>
      </c>
      <c r="D10" s="13" t="s">
        <v>33</v>
      </c>
      <c r="E10" s="17">
        <v>67.3</v>
      </c>
      <c r="F10" s="17">
        <f t="shared" si="0"/>
        <v>40.38</v>
      </c>
      <c r="G10" s="17">
        <v>68.33</v>
      </c>
      <c r="H10" s="17">
        <f t="shared" si="1"/>
        <v>27.33</v>
      </c>
      <c r="I10" s="17">
        <f t="shared" si="2"/>
        <v>67.71</v>
      </c>
      <c r="J10" s="11">
        <v>2</v>
      </c>
      <c r="K10" s="21"/>
    </row>
    <row r="11" s="3" customFormat="true" ht="55" customHeight="true" spans="1:11">
      <c r="A11" s="11">
        <v>9</v>
      </c>
      <c r="B11" s="12" t="s">
        <v>28</v>
      </c>
      <c r="C11" s="13" t="s">
        <v>35</v>
      </c>
      <c r="D11" s="13" t="s">
        <v>36</v>
      </c>
      <c r="E11" s="17">
        <v>66.3</v>
      </c>
      <c r="F11" s="17">
        <f t="shared" si="0"/>
        <v>39.78</v>
      </c>
      <c r="G11" s="17">
        <v>67.33</v>
      </c>
      <c r="H11" s="17">
        <f t="shared" si="1"/>
        <v>26.93</v>
      </c>
      <c r="I11" s="17">
        <f t="shared" si="2"/>
        <v>66.71</v>
      </c>
      <c r="J11" s="11">
        <v>3</v>
      </c>
      <c r="K11" s="21"/>
    </row>
    <row r="12" s="3" customFormat="true" ht="55" customHeight="true" spans="1:11">
      <c r="A12" s="11">
        <v>10</v>
      </c>
      <c r="B12" s="12" t="s">
        <v>38</v>
      </c>
      <c r="C12" s="13" t="s">
        <v>39</v>
      </c>
      <c r="D12" s="13" t="s">
        <v>40</v>
      </c>
      <c r="E12" s="17">
        <v>69.5</v>
      </c>
      <c r="F12" s="17">
        <f t="shared" si="0"/>
        <v>41.7</v>
      </c>
      <c r="G12" s="17">
        <v>66.33</v>
      </c>
      <c r="H12" s="17">
        <f t="shared" si="1"/>
        <v>26.53</v>
      </c>
      <c r="I12" s="17">
        <f t="shared" si="2"/>
        <v>68.23</v>
      </c>
      <c r="J12" s="11">
        <v>1</v>
      </c>
      <c r="K12" s="21"/>
    </row>
    <row r="13" s="3" customFormat="true" ht="55" customHeight="true" spans="1:11">
      <c r="A13" s="11">
        <v>11</v>
      </c>
      <c r="B13" s="12" t="s">
        <v>38</v>
      </c>
      <c r="C13" s="13" t="s">
        <v>42</v>
      </c>
      <c r="D13" s="13" t="s">
        <v>43</v>
      </c>
      <c r="E13" s="17">
        <v>63.6</v>
      </c>
      <c r="F13" s="17">
        <f t="shared" si="0"/>
        <v>38.16</v>
      </c>
      <c r="G13" s="17">
        <v>73.5</v>
      </c>
      <c r="H13" s="17">
        <f t="shared" si="1"/>
        <v>29.4</v>
      </c>
      <c r="I13" s="17">
        <f t="shared" si="2"/>
        <v>67.56</v>
      </c>
      <c r="J13" s="11">
        <v>2</v>
      </c>
      <c r="K13" s="21"/>
    </row>
    <row r="14" s="3" customFormat="true" ht="55" customHeight="true" spans="1:11">
      <c r="A14" s="11">
        <v>12</v>
      </c>
      <c r="B14" s="12" t="s">
        <v>38</v>
      </c>
      <c r="C14" s="13" t="s">
        <v>45</v>
      </c>
      <c r="D14" s="13" t="s">
        <v>46</v>
      </c>
      <c r="E14" s="17">
        <v>62.9</v>
      </c>
      <c r="F14" s="17">
        <f t="shared" si="0"/>
        <v>37.74</v>
      </c>
      <c r="G14" s="17">
        <v>38</v>
      </c>
      <c r="H14" s="17">
        <f t="shared" si="1"/>
        <v>15.2</v>
      </c>
      <c r="I14" s="17">
        <f t="shared" si="2"/>
        <v>52.94</v>
      </c>
      <c r="J14" s="11"/>
      <c r="K14" s="21" t="s">
        <v>93</v>
      </c>
    </row>
    <row r="15" s="3" customFormat="true" ht="55" customHeight="true" spans="1:11">
      <c r="A15" s="11">
        <v>13</v>
      </c>
      <c r="B15" s="12" t="s">
        <v>48</v>
      </c>
      <c r="C15" s="13" t="s">
        <v>49</v>
      </c>
      <c r="D15" s="13" t="s">
        <v>50</v>
      </c>
      <c r="E15" s="17">
        <v>79.85</v>
      </c>
      <c r="F15" s="17">
        <f t="shared" si="0"/>
        <v>47.91</v>
      </c>
      <c r="G15" s="17">
        <v>78.33</v>
      </c>
      <c r="H15" s="17">
        <f t="shared" si="1"/>
        <v>31.33</v>
      </c>
      <c r="I15" s="17">
        <f t="shared" si="2"/>
        <v>79.24</v>
      </c>
      <c r="J15" s="11">
        <v>1</v>
      </c>
      <c r="K15" s="21"/>
    </row>
    <row r="16" s="3" customFormat="true" ht="55" customHeight="true" spans="1:11">
      <c r="A16" s="11">
        <v>14</v>
      </c>
      <c r="B16" s="12" t="s">
        <v>48</v>
      </c>
      <c r="C16" s="13" t="s">
        <v>52</v>
      </c>
      <c r="D16" s="13" t="s">
        <v>53</v>
      </c>
      <c r="E16" s="17">
        <v>75.95</v>
      </c>
      <c r="F16" s="17">
        <f t="shared" si="0"/>
        <v>45.57</v>
      </c>
      <c r="G16" s="17">
        <v>72.33</v>
      </c>
      <c r="H16" s="17">
        <f t="shared" si="1"/>
        <v>28.93</v>
      </c>
      <c r="I16" s="17">
        <f t="shared" si="2"/>
        <v>74.5</v>
      </c>
      <c r="J16" s="11">
        <v>2</v>
      </c>
      <c r="K16" s="21"/>
    </row>
    <row r="17" s="3" customFormat="true" ht="55" customHeight="true" spans="1:11">
      <c r="A17" s="11">
        <v>15</v>
      </c>
      <c r="B17" s="12" t="s">
        <v>48</v>
      </c>
      <c r="C17" s="13" t="s">
        <v>55</v>
      </c>
      <c r="D17" s="13" t="s">
        <v>56</v>
      </c>
      <c r="E17" s="17">
        <v>74.85</v>
      </c>
      <c r="F17" s="17">
        <f t="shared" si="0"/>
        <v>44.91</v>
      </c>
      <c r="G17" s="17">
        <v>71</v>
      </c>
      <c r="H17" s="17">
        <f t="shared" si="1"/>
        <v>28.4</v>
      </c>
      <c r="I17" s="17">
        <f t="shared" si="2"/>
        <v>73.31</v>
      </c>
      <c r="J17" s="11">
        <v>3</v>
      </c>
      <c r="K17" s="21"/>
    </row>
    <row r="18" s="3" customFormat="true" ht="55" customHeight="true" spans="1:11">
      <c r="A18" s="11">
        <v>16</v>
      </c>
      <c r="B18" s="12" t="s">
        <v>58</v>
      </c>
      <c r="C18" s="13" t="s">
        <v>59</v>
      </c>
      <c r="D18" s="13" t="s">
        <v>60</v>
      </c>
      <c r="E18" s="17">
        <v>68.9</v>
      </c>
      <c r="F18" s="17">
        <f t="shared" si="0"/>
        <v>41.34</v>
      </c>
      <c r="G18" s="17">
        <v>72</v>
      </c>
      <c r="H18" s="17">
        <f t="shared" si="1"/>
        <v>28.8</v>
      </c>
      <c r="I18" s="17">
        <f t="shared" si="2"/>
        <v>70.14</v>
      </c>
      <c r="J18" s="11">
        <v>1</v>
      </c>
      <c r="K18" s="21"/>
    </row>
    <row r="19" s="3" customFormat="true" ht="55" customHeight="true" spans="1:11">
      <c r="A19" s="11">
        <v>17</v>
      </c>
      <c r="B19" s="12" t="s">
        <v>58</v>
      </c>
      <c r="C19" s="13" t="s">
        <v>65</v>
      </c>
      <c r="D19" s="13" t="s">
        <v>66</v>
      </c>
      <c r="E19" s="17">
        <v>65.73</v>
      </c>
      <c r="F19" s="17">
        <f t="shared" si="0"/>
        <v>39.44</v>
      </c>
      <c r="G19" s="17">
        <v>70.33</v>
      </c>
      <c r="H19" s="17">
        <f t="shared" si="1"/>
        <v>28.13</v>
      </c>
      <c r="I19" s="17">
        <f t="shared" si="2"/>
        <v>67.57</v>
      </c>
      <c r="J19" s="11">
        <v>2</v>
      </c>
      <c r="K19" s="22"/>
    </row>
    <row r="20" s="4" customFormat="true" ht="55" customHeight="true" spans="1:11">
      <c r="A20" s="11">
        <v>18</v>
      </c>
      <c r="B20" s="12" t="s">
        <v>58</v>
      </c>
      <c r="C20" s="13" t="s">
        <v>62</v>
      </c>
      <c r="D20" s="13" t="s">
        <v>63</v>
      </c>
      <c r="E20" s="17">
        <v>68.54</v>
      </c>
      <c r="F20" s="17">
        <f t="shared" si="0"/>
        <v>41.12</v>
      </c>
      <c r="G20" s="17">
        <v>66</v>
      </c>
      <c r="H20" s="17">
        <f t="shared" si="1"/>
        <v>26.4</v>
      </c>
      <c r="I20" s="17">
        <f t="shared" si="2"/>
        <v>67.52</v>
      </c>
      <c r="J20" s="11">
        <v>3</v>
      </c>
      <c r="K20" s="21"/>
    </row>
    <row r="21" s="4" customFormat="true" ht="55" customHeight="true" spans="1:11">
      <c r="A21" s="11">
        <v>19</v>
      </c>
      <c r="B21" s="12" t="s">
        <v>68</v>
      </c>
      <c r="C21" s="13" t="s">
        <v>72</v>
      </c>
      <c r="D21" s="13" t="s">
        <v>73</v>
      </c>
      <c r="E21" s="17">
        <v>70.2</v>
      </c>
      <c r="F21" s="17">
        <f t="shared" si="0"/>
        <v>42.12</v>
      </c>
      <c r="G21" s="17">
        <v>74</v>
      </c>
      <c r="H21" s="17">
        <f t="shared" si="1"/>
        <v>29.6</v>
      </c>
      <c r="I21" s="17">
        <f t="shared" si="2"/>
        <v>71.72</v>
      </c>
      <c r="J21" s="11">
        <v>1</v>
      </c>
      <c r="K21" s="22"/>
    </row>
    <row r="22" s="4" customFormat="true" ht="55" customHeight="true" spans="1:11">
      <c r="A22" s="11">
        <v>20</v>
      </c>
      <c r="B22" s="12" t="s">
        <v>68</v>
      </c>
      <c r="C22" s="13" t="s">
        <v>69</v>
      </c>
      <c r="D22" s="13" t="s">
        <v>70</v>
      </c>
      <c r="E22" s="17">
        <v>71.8</v>
      </c>
      <c r="F22" s="17">
        <f t="shared" si="0"/>
        <v>43.08</v>
      </c>
      <c r="G22" s="17">
        <v>66.67</v>
      </c>
      <c r="H22" s="17">
        <f t="shared" si="1"/>
        <v>26.67</v>
      </c>
      <c r="I22" s="17">
        <f t="shared" si="2"/>
        <v>69.75</v>
      </c>
      <c r="J22" s="11">
        <v>2</v>
      </c>
      <c r="K22" s="22"/>
    </row>
    <row r="23" s="4" customFormat="true" ht="55" customHeight="true" spans="1:11">
      <c r="A23" s="11">
        <v>21</v>
      </c>
      <c r="B23" s="12" t="s">
        <v>68</v>
      </c>
      <c r="C23" s="13" t="s">
        <v>75</v>
      </c>
      <c r="D23" s="13" t="s">
        <v>76</v>
      </c>
      <c r="E23" s="17">
        <v>66.5</v>
      </c>
      <c r="F23" s="17">
        <f t="shared" si="0"/>
        <v>39.9</v>
      </c>
      <c r="G23" s="17">
        <v>71.67</v>
      </c>
      <c r="H23" s="17">
        <f t="shared" si="1"/>
        <v>28.67</v>
      </c>
      <c r="I23" s="17">
        <f t="shared" si="2"/>
        <v>68.57</v>
      </c>
      <c r="J23" s="11">
        <v>3</v>
      </c>
      <c r="K23" s="22"/>
    </row>
    <row r="24" s="4" customFormat="true" ht="55" customHeight="true" spans="1:11">
      <c r="A24" s="11">
        <v>22</v>
      </c>
      <c r="B24" s="12" t="s">
        <v>68</v>
      </c>
      <c r="C24" s="13" t="s">
        <v>81</v>
      </c>
      <c r="D24" s="13" t="s">
        <v>82</v>
      </c>
      <c r="E24" s="17">
        <v>65.1</v>
      </c>
      <c r="F24" s="17">
        <f t="shared" si="0"/>
        <v>39.06</v>
      </c>
      <c r="G24" s="17">
        <v>70.17</v>
      </c>
      <c r="H24" s="17">
        <f t="shared" si="1"/>
        <v>28.07</v>
      </c>
      <c r="I24" s="17">
        <f t="shared" si="2"/>
        <v>67.13</v>
      </c>
      <c r="J24" s="11">
        <v>4</v>
      </c>
      <c r="K24" s="22"/>
    </row>
    <row r="25" s="4" customFormat="true" ht="55" customHeight="true" spans="1:11">
      <c r="A25" s="11">
        <v>23</v>
      </c>
      <c r="B25" s="12" t="s">
        <v>68</v>
      </c>
      <c r="C25" s="13" t="s">
        <v>84</v>
      </c>
      <c r="D25" s="13" t="s">
        <v>85</v>
      </c>
      <c r="E25" s="17">
        <v>64.8</v>
      </c>
      <c r="F25" s="17">
        <f t="shared" si="0"/>
        <v>38.88</v>
      </c>
      <c r="G25" s="17">
        <v>68.83</v>
      </c>
      <c r="H25" s="17">
        <f t="shared" si="1"/>
        <v>27.53</v>
      </c>
      <c r="I25" s="17">
        <f t="shared" si="2"/>
        <v>66.41</v>
      </c>
      <c r="J25" s="11">
        <v>5</v>
      </c>
      <c r="K25" s="22"/>
    </row>
    <row r="26" s="4" customFormat="true" ht="55" customHeight="true" spans="1:11">
      <c r="A26" s="11">
        <v>24</v>
      </c>
      <c r="B26" s="12" t="s">
        <v>68</v>
      </c>
      <c r="C26" s="13" t="s">
        <v>78</v>
      </c>
      <c r="D26" s="13" t="s">
        <v>79</v>
      </c>
      <c r="E26" s="17">
        <v>65.7</v>
      </c>
      <c r="F26" s="17">
        <f t="shared" si="0"/>
        <v>39.42</v>
      </c>
      <c r="G26" s="17">
        <v>66.33</v>
      </c>
      <c r="H26" s="17">
        <f t="shared" si="1"/>
        <v>26.53</v>
      </c>
      <c r="I26" s="17">
        <f t="shared" si="2"/>
        <v>65.95</v>
      </c>
      <c r="J26" s="11">
        <v>6</v>
      </c>
      <c r="K26" s="22"/>
    </row>
  </sheetData>
  <mergeCells count="1">
    <mergeCell ref="A1:K1"/>
  </mergeCells>
  <printOptions horizontalCentered="true"/>
  <pageMargins left="0.156944444444444" right="0.156944444444444" top="0.156944444444444" bottom="0.354166666666667" header="0.156944444444444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2006-09-16T16:00:00Z</dcterms:created>
  <dcterms:modified xsi:type="dcterms:W3CDTF">2022-12-19T17:35:25Z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D059A179B1C0468AB294FE66A768E741</vt:lpwstr>
  </property>
</Properties>
</file>