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<sst xmlns="http://schemas.openxmlformats.org/spreadsheetml/2006/main" count="28" uniqueCount="15">
  <si>
    <t>遵义市市场监督管理局2022年公开选调事业人员面试成绩公示</t>
  </si>
  <si>
    <t>岗位：市特种设备检验所</t>
  </si>
  <si>
    <t>时间：2022年12月19日</t>
  </si>
  <si>
    <t>考生抽签号</t>
  </si>
  <si>
    <t>面试分数</t>
  </si>
  <si>
    <t>排名</t>
  </si>
  <si>
    <t>是否进入考察</t>
  </si>
  <si>
    <t>备注</t>
  </si>
  <si>
    <t>是</t>
  </si>
  <si>
    <t>遵义市市场监督管理局2021年面向基层公开择优选调事业人员面试成绩汇总表</t>
  </si>
  <si>
    <t>岗位：市检测院</t>
  </si>
  <si>
    <t>时间：2021年8月27日</t>
  </si>
  <si>
    <t>序号</t>
  </si>
  <si>
    <t>最后分数</t>
  </si>
  <si>
    <t xml:space="preserve">    考官签字：                                                 监督员签字：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</si>
</sst>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sz val="12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0" fillId="20" borderId="5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1" fillId="8" borderId="5" applyNumberFormat="false" applyAlignment="false" applyProtection="false">
      <alignment vertical="center"/>
    </xf>
    <xf numFmtId="0" fontId="15" fillId="20" borderId="7" applyNumberFormat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ome/ysgz/&#20154;&#20107;/&#25307;&#32771;/&#20154;&#20107;&#25307;&#32771;&#65288;&#21016;&#25935;&#65289;/&#36980;&#36873;/&#20107;&#19994;&#36980;&#36873;//Users/Administrator.SC-202005090928/Desktop/2021&#20107;&#19994;/&#20449;&#24687;&#20013;&#24515;2021&#24180;&#20998;&#24320;&#36980;&#36873;&#20107;&#19994;&#21333;&#20301;&#20154;&#21592;&#38754;&#35797;&#24635;&#25104;&#3248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汇总表"/>
      <sheetName val="面试成绩通知单"/>
      <sheetName val="Sheet1"/>
    </sheetNames>
    <sheetDataSet>
      <sheetData sheetId="0">
        <row r="4">
          <cell r="A4">
            <v>1</v>
          </cell>
          <cell r="B4">
            <v>93.58</v>
          </cell>
          <cell r="C4">
            <v>93.21</v>
          </cell>
          <cell r="D4">
            <v>92.4</v>
          </cell>
          <cell r="E4">
            <v>90.78</v>
          </cell>
          <cell r="F4">
            <v>85</v>
          </cell>
          <cell r="G4">
            <v>85.5</v>
          </cell>
          <cell r="H4">
            <v>89</v>
          </cell>
          <cell r="I4">
            <v>93.58</v>
          </cell>
          <cell r="J4">
            <v>85</v>
          </cell>
          <cell r="K4">
            <v>90.18</v>
          </cell>
        </row>
        <row r="5">
          <cell r="A5">
            <v>2</v>
          </cell>
          <cell r="B5">
            <v>90.5</v>
          </cell>
          <cell r="C5">
            <v>88.58</v>
          </cell>
          <cell r="D5">
            <v>80.6</v>
          </cell>
          <cell r="E5">
            <v>80.18</v>
          </cell>
          <cell r="F5">
            <v>82.5</v>
          </cell>
          <cell r="G5">
            <v>83.25</v>
          </cell>
          <cell r="H5">
            <v>83</v>
          </cell>
          <cell r="I5">
            <v>90.5</v>
          </cell>
          <cell r="J5">
            <v>80.18</v>
          </cell>
          <cell r="K5">
            <v>83.59</v>
          </cell>
        </row>
        <row r="6">
          <cell r="A6">
            <v>3</v>
          </cell>
          <cell r="B6">
            <v>90.4</v>
          </cell>
          <cell r="C6">
            <v>83.29</v>
          </cell>
          <cell r="D6">
            <v>83.8</v>
          </cell>
          <cell r="E6">
            <v>91.08</v>
          </cell>
          <cell r="F6">
            <v>82</v>
          </cell>
          <cell r="G6">
            <v>84.5</v>
          </cell>
          <cell r="H6">
            <v>78</v>
          </cell>
          <cell r="I6">
            <v>91.08</v>
          </cell>
          <cell r="J6">
            <v>78</v>
          </cell>
          <cell r="K6">
            <v>84.8</v>
          </cell>
        </row>
        <row r="7">
          <cell r="A7">
            <v>4</v>
          </cell>
          <cell r="B7">
            <v>88.5</v>
          </cell>
          <cell r="C7">
            <v>83.41</v>
          </cell>
          <cell r="D7">
            <v>84.8</v>
          </cell>
          <cell r="E7">
            <v>76.29</v>
          </cell>
          <cell r="F7">
            <v>75</v>
          </cell>
          <cell r="G7">
            <v>80.75</v>
          </cell>
          <cell r="H7">
            <v>78</v>
          </cell>
          <cell r="I7">
            <v>88.5</v>
          </cell>
          <cell r="J7">
            <v>75</v>
          </cell>
          <cell r="K7">
            <v>80.65</v>
          </cell>
        </row>
        <row r="8">
          <cell r="A8">
            <v>5</v>
          </cell>
          <cell r="B8">
            <v>83.5</v>
          </cell>
          <cell r="C8">
            <v>82.23</v>
          </cell>
          <cell r="D8">
            <v>78.6</v>
          </cell>
          <cell r="E8">
            <v>81.19</v>
          </cell>
          <cell r="F8">
            <v>78.5</v>
          </cell>
          <cell r="G8">
            <v>82.5</v>
          </cell>
          <cell r="H8">
            <v>82.65</v>
          </cell>
          <cell r="I8">
            <v>83.5</v>
          </cell>
          <cell r="J8">
            <v>78.5</v>
          </cell>
          <cell r="K8">
            <v>81.43</v>
          </cell>
        </row>
        <row r="9">
          <cell r="A9">
            <v>6</v>
          </cell>
          <cell r="B9">
            <v>80.5</v>
          </cell>
          <cell r="C9">
            <v>80.65</v>
          </cell>
          <cell r="D9">
            <v>70.4</v>
          </cell>
          <cell r="E9">
            <v>75.27</v>
          </cell>
          <cell r="F9">
            <v>79.5</v>
          </cell>
          <cell r="G9">
            <v>78.5</v>
          </cell>
          <cell r="H9">
            <v>86.5</v>
          </cell>
          <cell r="I9">
            <v>86.5</v>
          </cell>
          <cell r="J9">
            <v>70.4</v>
          </cell>
          <cell r="K9">
            <v>78.88</v>
          </cell>
        </row>
        <row r="10">
          <cell r="A10">
            <v>7</v>
          </cell>
          <cell r="B10">
            <v>88</v>
          </cell>
          <cell r="C10">
            <v>83.21</v>
          </cell>
          <cell r="D10">
            <v>80.2</v>
          </cell>
          <cell r="E10">
            <v>90.57</v>
          </cell>
          <cell r="F10">
            <v>84.5</v>
          </cell>
          <cell r="G10">
            <v>87.25</v>
          </cell>
          <cell r="H10">
            <v>84.6</v>
          </cell>
          <cell r="I10">
            <v>90.57</v>
          </cell>
          <cell r="J10">
            <v>80.2</v>
          </cell>
          <cell r="K10">
            <v>85.51</v>
          </cell>
        </row>
        <row r="11">
          <cell r="A11">
            <v>8</v>
          </cell>
          <cell r="B11">
            <v>83</v>
          </cell>
          <cell r="C11">
            <v>85.23</v>
          </cell>
          <cell r="D11">
            <v>79.2</v>
          </cell>
          <cell r="E11">
            <v>91.07</v>
          </cell>
          <cell r="F11">
            <v>79</v>
          </cell>
          <cell r="G11">
            <v>80.25</v>
          </cell>
          <cell r="H11">
            <v>86.8</v>
          </cell>
          <cell r="I11">
            <v>91.07</v>
          </cell>
          <cell r="J11">
            <v>79</v>
          </cell>
          <cell r="K11">
            <v>82.9</v>
          </cell>
        </row>
        <row r="12">
          <cell r="A12">
            <v>9</v>
          </cell>
          <cell r="B12">
            <v>78</v>
          </cell>
          <cell r="C12">
            <v>82.57</v>
          </cell>
          <cell r="D12">
            <v>80.4</v>
          </cell>
          <cell r="E12">
            <v>92.17</v>
          </cell>
          <cell r="F12">
            <v>82.5</v>
          </cell>
          <cell r="G12">
            <v>86</v>
          </cell>
          <cell r="H12">
            <v>86.9</v>
          </cell>
          <cell r="I12">
            <v>92.17</v>
          </cell>
          <cell r="J12">
            <v>78</v>
          </cell>
          <cell r="K12">
            <v>83.67</v>
          </cell>
        </row>
        <row r="13">
          <cell r="A13">
            <v>10</v>
          </cell>
          <cell r="B13">
            <v>75</v>
          </cell>
          <cell r="C13">
            <v>81.32</v>
          </cell>
          <cell r="D13">
            <v>80.2</v>
          </cell>
          <cell r="E13">
            <v>87.37</v>
          </cell>
          <cell r="F13">
            <v>80.5</v>
          </cell>
          <cell r="G13">
            <v>81.25</v>
          </cell>
          <cell r="H13">
            <v>83.5</v>
          </cell>
          <cell r="I13">
            <v>87.37</v>
          </cell>
          <cell r="J13">
            <v>75</v>
          </cell>
          <cell r="K13">
            <v>81.35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E6" sqref="E6"/>
    </sheetView>
  </sheetViews>
  <sheetFormatPr defaultColWidth="9" defaultRowHeight="13.5" outlineLevelRow="7" outlineLevelCol="5"/>
  <cols>
    <col min="1" max="1" width="12.625" customWidth="true"/>
    <col min="2" max="2" width="14.375" customWidth="true"/>
    <col min="3" max="3" width="22.5" customWidth="true"/>
    <col min="4" max="4" width="15.125" customWidth="true"/>
    <col min="5" max="5" width="14.75" customWidth="true"/>
    <col min="6" max="6" width="7.375" customWidth="true"/>
  </cols>
  <sheetData>
    <row r="1" ht="58" customHeight="true" spans="1:6">
      <c r="A1" s="6" t="s">
        <v>0</v>
      </c>
      <c r="B1" s="6"/>
      <c r="C1" s="6"/>
      <c r="D1" s="6"/>
      <c r="E1" s="6"/>
      <c r="F1" s="9"/>
    </row>
    <row r="2" ht="39" customHeight="true" spans="1:5">
      <c r="A2" s="2" t="s">
        <v>1</v>
      </c>
      <c r="B2" s="2"/>
      <c r="C2" s="2"/>
      <c r="D2" s="2" t="s">
        <v>2</v>
      </c>
      <c r="E2" s="2"/>
    </row>
    <row r="3" ht="40" customHeight="true" spans="1: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ht="50" customHeight="true" spans="1:5">
      <c r="A4" s="3">
        <v>1</v>
      </c>
      <c r="B4" s="3">
        <v>88.34</v>
      </c>
      <c r="C4" s="4">
        <v>1</v>
      </c>
      <c r="D4" s="4" t="s">
        <v>8</v>
      </c>
      <c r="E4" s="7"/>
    </row>
    <row r="5" ht="50" customHeight="true" spans="1:5">
      <c r="A5" s="3">
        <v>2</v>
      </c>
      <c r="B5" s="3">
        <v>85.53</v>
      </c>
      <c r="C5" s="4">
        <v>3</v>
      </c>
      <c r="D5" s="4"/>
      <c r="E5" s="7"/>
    </row>
    <row r="6" ht="50" customHeight="true" spans="1:5">
      <c r="A6" s="3">
        <v>3</v>
      </c>
      <c r="B6" s="3">
        <v>82.21</v>
      </c>
      <c r="C6" s="4">
        <v>4</v>
      </c>
      <c r="D6" s="4"/>
      <c r="E6" s="7"/>
    </row>
    <row r="7" ht="50" customHeight="true" spans="1:5">
      <c r="A7" s="3">
        <v>4</v>
      </c>
      <c r="B7" s="3">
        <v>85.84</v>
      </c>
      <c r="C7" s="4">
        <v>2</v>
      </c>
      <c r="D7" s="4" t="s">
        <v>8</v>
      </c>
      <c r="E7" s="7"/>
    </row>
    <row r="8" ht="50" customHeight="true" spans="1:5">
      <c r="A8" s="3">
        <v>5</v>
      </c>
      <c r="B8" s="8">
        <v>78.8</v>
      </c>
      <c r="C8" s="4">
        <v>5</v>
      </c>
      <c r="D8" s="4"/>
      <c r="E8" s="7"/>
    </row>
  </sheetData>
  <mergeCells count="2">
    <mergeCell ref="A1:E1"/>
    <mergeCell ref="A2:B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" sqref="A1:E14"/>
    </sheetView>
  </sheetViews>
  <sheetFormatPr defaultColWidth="9" defaultRowHeight="13.5" outlineLevelCol="4"/>
  <sheetData>
    <row r="1" ht="22.5" spans="1:5">
      <c r="A1" s="1" t="s">
        <v>9</v>
      </c>
      <c r="B1" s="1"/>
      <c r="C1" s="1"/>
      <c r="D1" s="1"/>
      <c r="E1" s="1"/>
    </row>
    <row r="2" ht="15.75" spans="1:5">
      <c r="A2" s="2" t="s">
        <v>10</v>
      </c>
      <c r="B2" s="2"/>
      <c r="C2" s="2"/>
      <c r="D2" s="2" t="s">
        <v>11</v>
      </c>
      <c r="E2" s="2"/>
    </row>
    <row r="3" ht="18" spans="1:5">
      <c r="A3" s="3" t="s">
        <v>12</v>
      </c>
      <c r="B3" s="3" t="s">
        <v>3</v>
      </c>
      <c r="C3" s="3" t="s">
        <v>13</v>
      </c>
      <c r="D3" s="3" t="s">
        <v>5</v>
      </c>
      <c r="E3" s="3" t="s">
        <v>7</v>
      </c>
    </row>
    <row r="4" ht="18" spans="1:5">
      <c r="A4" s="3">
        <v>1</v>
      </c>
      <c r="B4" s="3">
        <v>1</v>
      </c>
      <c r="C4" s="3">
        <f>VLOOKUP(B4,[1]面试成绩汇总表!$A$4:$K$13,11,0)</f>
        <v>90.18</v>
      </c>
      <c r="D4" s="4">
        <f>IFERROR(RANK(C4,$C$4:$C$13),"")</f>
        <v>1</v>
      </c>
      <c r="E4" s="4" t="str">
        <f>IFERROR(RANK(C4,$J$4:$J$13),"")</f>
        <v/>
      </c>
    </row>
    <row r="5" ht="18" spans="1:5">
      <c r="A5" s="3">
        <v>2</v>
      </c>
      <c r="B5" s="3">
        <v>2</v>
      </c>
      <c r="C5" s="3">
        <f>VLOOKUP(B5,[1]面试成绩汇总表!$A$4:$K$13,11,0)</f>
        <v>83.59</v>
      </c>
      <c r="D5" s="4">
        <f>IFERROR(RANK(C5,$C$4:$C$13),"")</f>
        <v>5</v>
      </c>
      <c r="E5" s="3"/>
    </row>
    <row r="6" ht="18" spans="1:5">
      <c r="A6" s="3">
        <v>3</v>
      </c>
      <c r="B6" s="3">
        <v>3</v>
      </c>
      <c r="C6" s="3">
        <f>VLOOKUP(B6,[1]面试成绩汇总表!$A$4:$K$13,11,0)</f>
        <v>84.8</v>
      </c>
      <c r="D6" s="4">
        <f>IFERROR(RANK(C6,$C$4:$C$13),"")</f>
        <v>3</v>
      </c>
      <c r="E6" s="3"/>
    </row>
    <row r="7" ht="18" spans="1:5">
      <c r="A7" s="3">
        <v>4</v>
      </c>
      <c r="B7" s="3">
        <v>4</v>
      </c>
      <c r="C7" s="3">
        <f>VLOOKUP(B7,[1]面试成绩汇总表!$A$4:$K$13,11,0)</f>
        <v>80.65</v>
      </c>
      <c r="D7" s="4">
        <f>IFERROR(RANK(C7,$C$4:$C$13),"")</f>
        <v>9</v>
      </c>
      <c r="E7" s="3"/>
    </row>
    <row r="8" ht="18" spans="1:5">
      <c r="A8" s="3">
        <v>5</v>
      </c>
      <c r="B8" s="3">
        <v>5</v>
      </c>
      <c r="C8" s="3">
        <f>VLOOKUP(B8,[1]面试成绩汇总表!$A$4:$K$13,11,0)</f>
        <v>81.43</v>
      </c>
      <c r="D8" s="4">
        <f>IFERROR(RANK(C8,$C$4:$C$13),"")</f>
        <v>7</v>
      </c>
      <c r="E8" s="3"/>
    </row>
    <row r="9" ht="18" spans="1:5">
      <c r="A9" s="3">
        <v>6</v>
      </c>
      <c r="B9" s="3">
        <v>6</v>
      </c>
      <c r="C9" s="3">
        <f>VLOOKUP(B9,[1]面试成绩汇总表!$A$4:$K$13,11,0)</f>
        <v>78.88</v>
      </c>
      <c r="D9" s="4">
        <f>IFERROR(RANK(C9,$C$4:$C$13),"")</f>
        <v>10</v>
      </c>
      <c r="E9" s="3"/>
    </row>
    <row r="10" ht="18" spans="1:5">
      <c r="A10" s="3">
        <v>7</v>
      </c>
      <c r="B10" s="3">
        <v>7</v>
      </c>
      <c r="C10" s="3">
        <f>VLOOKUP(B10,[1]面试成绩汇总表!$A$4:$K$13,11,0)</f>
        <v>85.51</v>
      </c>
      <c r="D10" s="4">
        <f>IFERROR(RANK(C10,$C$4:$C$13),"")</f>
        <v>2</v>
      </c>
      <c r="E10" s="3"/>
    </row>
    <row r="11" ht="18" spans="1:5">
      <c r="A11" s="3">
        <v>8</v>
      </c>
      <c r="B11" s="3">
        <v>8</v>
      </c>
      <c r="C11" s="3">
        <f>VLOOKUP(B11,[1]面试成绩汇总表!$A$4:$K$13,11,0)</f>
        <v>82.9</v>
      </c>
      <c r="D11" s="4">
        <f>IFERROR(RANK(C11,$C$4:$C$13),"")</f>
        <v>6</v>
      </c>
      <c r="E11" s="3"/>
    </row>
    <row r="12" ht="18" spans="1:5">
      <c r="A12" s="3">
        <v>9</v>
      </c>
      <c r="B12" s="3">
        <v>9</v>
      </c>
      <c r="C12" s="3">
        <f>VLOOKUP(B12,[1]面试成绩汇总表!$A$4:$K$13,11,0)</f>
        <v>83.67</v>
      </c>
      <c r="D12" s="4">
        <f>IFERROR(RANK(C12,$C$4:$C$13),"")</f>
        <v>4</v>
      </c>
      <c r="E12" s="3"/>
    </row>
    <row r="13" ht="18" spans="1:5">
      <c r="A13" s="3">
        <v>10</v>
      </c>
      <c r="B13" s="3">
        <v>10</v>
      </c>
      <c r="C13" s="3">
        <f>VLOOKUP(B13,[1]面试成绩汇总表!$A$4:$K$13,11,0)</f>
        <v>81.35</v>
      </c>
      <c r="D13" s="4">
        <f>IFERROR(RANK(C13,$C$4:$C$13),"")</f>
        <v>8</v>
      </c>
      <c r="E13" s="3"/>
    </row>
    <row r="14" ht="15.75" spans="1:5">
      <c r="A14" s="5" t="s">
        <v>14</v>
      </c>
      <c r="B14" s="5"/>
      <c r="C14" s="5"/>
      <c r="D14" s="5"/>
      <c r="E14" s="5"/>
    </row>
  </sheetData>
  <mergeCells count="3">
    <mergeCell ref="A1:E1"/>
    <mergeCell ref="A2:B2"/>
    <mergeCell ref="A14:E1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1" sqref="A1:E13"/>
    </sheetView>
  </sheetViews>
  <sheetFormatPr defaultColWidth="9" defaultRowHeight="13.5" outlineLevelCol="4"/>
  <sheetData>
    <row r="1" ht="22.5" spans="1:5">
      <c r="A1" s="1" t="s">
        <v>9</v>
      </c>
      <c r="B1" s="1"/>
      <c r="C1" s="1"/>
      <c r="D1" s="1"/>
      <c r="E1" s="1"/>
    </row>
    <row r="2" ht="15.75" spans="1:5">
      <c r="A2" s="2" t="s">
        <v>10</v>
      </c>
      <c r="B2" s="2"/>
      <c r="C2" s="2"/>
      <c r="D2" s="2" t="s">
        <v>11</v>
      </c>
      <c r="E2" s="2"/>
    </row>
    <row r="3" ht="18" spans="1:5">
      <c r="A3" s="3" t="s">
        <v>12</v>
      </c>
      <c r="B3" s="3" t="s">
        <v>3</v>
      </c>
      <c r="C3" s="3" t="s">
        <v>13</v>
      </c>
      <c r="D3" s="3" t="s">
        <v>5</v>
      </c>
      <c r="E3" s="3" t="s">
        <v>7</v>
      </c>
    </row>
    <row r="4" ht="18" spans="1:5">
      <c r="A4" s="3">
        <v>1</v>
      </c>
      <c r="B4" s="3">
        <v>1</v>
      </c>
      <c r="C4" s="3">
        <f>VLOOKUP(B4,[1]面试成绩汇总表!$A$4:$K$13,11,0)</f>
        <v>90.18</v>
      </c>
      <c r="D4" s="4">
        <f>IFERROR(RANK(C4,$C$4:$C$13),"")</f>
        <v>1</v>
      </c>
      <c r="E4" s="4" t="str">
        <f>IFERROR(RANK(C4,$J$4:$J$13),"")</f>
        <v/>
      </c>
    </row>
    <row r="5" ht="18" spans="1:5">
      <c r="A5" s="3">
        <v>2</v>
      </c>
      <c r="B5" s="3">
        <v>2</v>
      </c>
      <c r="C5" s="3">
        <f>VLOOKUP(B5,[1]面试成绩汇总表!$A$4:$K$13,11,0)</f>
        <v>83.59</v>
      </c>
      <c r="D5" s="4">
        <f>IFERROR(RANK(C5,$C$4:$C$13),"")</f>
        <v>5</v>
      </c>
      <c r="E5" s="3"/>
    </row>
    <row r="6" ht="18" spans="1:5">
      <c r="A6" s="3">
        <v>3</v>
      </c>
      <c r="B6" s="3">
        <v>3</v>
      </c>
      <c r="C6" s="3">
        <f>VLOOKUP(B6,[1]面试成绩汇总表!$A$4:$K$13,11,0)</f>
        <v>84.8</v>
      </c>
      <c r="D6" s="4">
        <f>IFERROR(RANK(C6,$C$4:$C$13),"")</f>
        <v>3</v>
      </c>
      <c r="E6" s="3"/>
    </row>
    <row r="7" ht="18" spans="1:5">
      <c r="A7" s="3">
        <v>4</v>
      </c>
      <c r="B7" s="3">
        <v>4</v>
      </c>
      <c r="C7" s="3">
        <f>VLOOKUP(B7,[1]面试成绩汇总表!$A$4:$K$13,11,0)</f>
        <v>80.65</v>
      </c>
      <c r="D7" s="4">
        <f>IFERROR(RANK(C7,$C$4:$C$13),"")</f>
        <v>9</v>
      </c>
      <c r="E7" s="3"/>
    </row>
    <row r="8" ht="18" spans="1:5">
      <c r="A8" s="3">
        <v>5</v>
      </c>
      <c r="B8" s="3">
        <v>5</v>
      </c>
      <c r="C8" s="3">
        <f>VLOOKUP(B8,[1]面试成绩汇总表!$A$4:$K$13,11,0)</f>
        <v>81.43</v>
      </c>
      <c r="D8" s="4">
        <f>IFERROR(RANK(C8,$C$4:$C$13),"")</f>
        <v>7</v>
      </c>
      <c r="E8" s="3"/>
    </row>
    <row r="9" ht="18" spans="1:5">
      <c r="A9" s="3">
        <v>6</v>
      </c>
      <c r="B9" s="3">
        <v>6</v>
      </c>
      <c r="C9" s="3">
        <f>VLOOKUP(B9,[1]面试成绩汇总表!$A$4:$K$13,11,0)</f>
        <v>78.88</v>
      </c>
      <c r="D9" s="4">
        <f>IFERROR(RANK(C9,$C$4:$C$13),"")</f>
        <v>10</v>
      </c>
      <c r="E9" s="3"/>
    </row>
    <row r="10" ht="18" spans="1:5">
      <c r="A10" s="3">
        <v>7</v>
      </c>
      <c r="B10" s="3">
        <v>7</v>
      </c>
      <c r="C10" s="3">
        <f>VLOOKUP(B10,[1]面试成绩汇总表!$A$4:$K$13,11,0)</f>
        <v>85.51</v>
      </c>
      <c r="D10" s="4">
        <f>IFERROR(RANK(C10,$C$4:$C$13),"")</f>
        <v>2</v>
      </c>
      <c r="E10" s="3"/>
    </row>
    <row r="11" ht="18" spans="1:5">
      <c r="A11" s="3">
        <v>8</v>
      </c>
      <c r="B11" s="3">
        <v>8</v>
      </c>
      <c r="C11" s="3">
        <f>VLOOKUP(B11,[1]面试成绩汇总表!$A$4:$K$13,11,0)</f>
        <v>82.9</v>
      </c>
      <c r="D11" s="4">
        <f>IFERROR(RANK(C11,$C$4:$C$13),"")</f>
        <v>6</v>
      </c>
      <c r="E11" s="3"/>
    </row>
    <row r="12" ht="18" spans="1:5">
      <c r="A12" s="3">
        <v>9</v>
      </c>
      <c r="B12" s="3">
        <v>9</v>
      </c>
      <c r="C12" s="3">
        <f>VLOOKUP(B12,[1]面试成绩汇总表!$A$4:$K$13,11,0)</f>
        <v>83.67</v>
      </c>
      <c r="D12" s="4">
        <f>IFERROR(RANK(C12,$C$4:$C$13),"")</f>
        <v>4</v>
      </c>
      <c r="E12" s="3"/>
    </row>
    <row r="13" ht="18" spans="1:5">
      <c r="A13" s="3">
        <v>10</v>
      </c>
      <c r="B13" s="3">
        <v>10</v>
      </c>
      <c r="C13" s="3">
        <f>VLOOKUP(B13,[1]面试成绩汇总表!$A$4:$K$13,11,0)</f>
        <v>81.35</v>
      </c>
      <c r="D13" s="4">
        <f>IFERROR(RANK(C13,$C$4:$C$13),"")</f>
        <v>8</v>
      </c>
      <c r="E13" s="3"/>
    </row>
    <row r="14" ht="15.75" spans="1:5">
      <c r="A14" s="5" t="s">
        <v>14</v>
      </c>
      <c r="B14" s="5"/>
      <c r="C14" s="5"/>
      <c r="D14" s="5"/>
      <c r="E14" s="5"/>
    </row>
  </sheetData>
  <mergeCells count="3">
    <mergeCell ref="A1:E1"/>
    <mergeCell ref="A2:B2"/>
    <mergeCell ref="A14:E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2021-08-27T14:54:00Z</dcterms:created>
  <dcterms:modified xsi:type="dcterms:W3CDTF">2022-12-19T16:28:20Z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B70AEEAC921F4BB38B1E95CCF5CA63E9</vt:lpwstr>
  </property>
  <property fmtid="{D5CDD505-2E9C-101B-9397-08002B2CF9AE}" pid="3" name="KSOProductBuildVer">
    <vt:lpwstr>2052-11.8.2.10422</vt:lpwstr>
  </property>
</Properties>
</file>