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<sst xmlns="http://schemas.openxmlformats.org/spreadsheetml/2006/main" count="129" uniqueCount="82">
  <si>
    <t>2022年大庆市交通运输局所属事业单位公开招聘拟进入
体检考核阶段考生名单</t>
  </si>
  <si>
    <t>准考证号</t>
  </si>
  <si>
    <t>职位代码</t>
  </si>
  <si>
    <t>报考单位</t>
  </si>
  <si>
    <t>报考岗位</t>
  </si>
  <si>
    <t>姓名</t>
  </si>
  <si>
    <t>笔试成绩</t>
  </si>
  <si>
    <t>面试成绩</t>
  </si>
  <si>
    <t>总成绩</t>
  </si>
  <si>
    <t>220100309</t>
  </si>
  <si>
    <r>
      <rPr>
        <sz val="12"/>
        <rFont val="宋体"/>
        <charset val="0"/>
      </rPr>
      <t>大庆市公路事业发展中心</t>
    </r>
  </si>
  <si>
    <r>
      <rPr>
        <sz val="12"/>
        <rFont val="宋体"/>
        <charset val="0"/>
      </rPr>
      <t>工程技术岗</t>
    </r>
  </si>
  <si>
    <r>
      <rPr>
        <sz val="12"/>
        <rFont val="宋体"/>
        <charset val="0"/>
      </rPr>
      <t>李伟东</t>
    </r>
  </si>
  <si>
    <t>220101030</t>
  </si>
  <si>
    <r>
      <rPr>
        <sz val="12"/>
        <rFont val="宋体"/>
        <charset val="0"/>
      </rPr>
      <t>齐微</t>
    </r>
  </si>
  <si>
    <t>220100607</t>
  </si>
  <si>
    <r>
      <rPr>
        <sz val="12"/>
        <rFont val="宋体"/>
        <charset val="0"/>
      </rPr>
      <t>彭博</t>
    </r>
  </si>
  <si>
    <t>220100522</t>
  </si>
  <si>
    <r>
      <rPr>
        <sz val="12"/>
        <rFont val="宋体"/>
        <charset val="0"/>
      </rPr>
      <t>徐昂</t>
    </r>
  </si>
  <si>
    <t>220101021</t>
  </si>
  <si>
    <r>
      <rPr>
        <sz val="12"/>
        <rFont val="宋体"/>
        <charset val="0"/>
      </rPr>
      <t>鞠美娜</t>
    </r>
  </si>
  <si>
    <t>220100715</t>
  </si>
  <si>
    <r>
      <rPr>
        <sz val="12"/>
        <rFont val="宋体"/>
        <charset val="0"/>
      </rPr>
      <t>李斯佳</t>
    </r>
  </si>
  <si>
    <t>220100210</t>
  </si>
  <si>
    <r>
      <rPr>
        <sz val="12"/>
        <rFont val="宋体"/>
        <charset val="0"/>
      </rPr>
      <t>于海天</t>
    </r>
  </si>
  <si>
    <t>220200502</t>
  </si>
  <si>
    <r>
      <rPr>
        <sz val="12"/>
        <rFont val="宋体"/>
        <charset val="0"/>
      </rPr>
      <t>大庆市城市客运事业发展中心</t>
    </r>
  </si>
  <si>
    <r>
      <rPr>
        <sz val="12"/>
        <rFont val="宋体"/>
        <charset val="0"/>
      </rPr>
      <t>出租车管理</t>
    </r>
  </si>
  <si>
    <r>
      <rPr>
        <sz val="12"/>
        <color theme="1"/>
        <rFont val="宋体"/>
        <charset val="134"/>
      </rPr>
      <t>李丹丹</t>
    </r>
  </si>
  <si>
    <t>220203218</t>
  </si>
  <si>
    <t>任玮靖</t>
  </si>
  <si>
    <t>220301621</t>
  </si>
  <si>
    <r>
      <rPr>
        <sz val="12"/>
        <rFont val="宋体"/>
        <charset val="0"/>
      </rPr>
      <t>大庆市道路运输事业发展中心</t>
    </r>
  </si>
  <si>
    <r>
      <rPr>
        <sz val="12"/>
        <rFont val="宋体"/>
        <charset val="0"/>
      </rPr>
      <t>货运管理</t>
    </r>
  </si>
  <si>
    <r>
      <rPr>
        <sz val="12"/>
        <rFont val="宋体"/>
        <charset val="0"/>
      </rPr>
      <t>宋秋月</t>
    </r>
  </si>
  <si>
    <t>220304002</t>
  </si>
  <si>
    <r>
      <rPr>
        <sz val="12"/>
        <color theme="1"/>
        <rFont val="宋体"/>
        <charset val="134"/>
      </rPr>
      <t>姜涛</t>
    </r>
  </si>
  <si>
    <t>220300723</t>
  </si>
  <si>
    <r>
      <rPr>
        <sz val="12"/>
        <color theme="1"/>
        <rFont val="宋体"/>
        <charset val="134"/>
      </rPr>
      <t>罗鑫浩</t>
    </r>
  </si>
  <si>
    <t>220403225</t>
  </si>
  <si>
    <r>
      <rPr>
        <sz val="12"/>
        <rFont val="宋体"/>
        <charset val="0"/>
      </rPr>
      <t>大广高速公路大庆事业发展中心</t>
    </r>
  </si>
  <si>
    <r>
      <rPr>
        <sz val="12"/>
        <rFont val="宋体"/>
        <charset val="0"/>
      </rPr>
      <t>财务管理</t>
    </r>
  </si>
  <si>
    <r>
      <rPr>
        <sz val="12"/>
        <rFont val="宋体"/>
        <charset val="0"/>
      </rPr>
      <t>范卢娜</t>
    </r>
  </si>
  <si>
    <t>220404504</t>
  </si>
  <si>
    <r>
      <rPr>
        <sz val="12"/>
        <rFont val="宋体"/>
        <charset val="0"/>
      </rPr>
      <t>张琪</t>
    </r>
  </si>
  <si>
    <t>220501301</t>
  </si>
  <si>
    <r>
      <rPr>
        <sz val="12"/>
        <rFont val="宋体"/>
        <charset val="0"/>
      </rPr>
      <t>大庆市交通运输综合行政执法支队</t>
    </r>
  </si>
  <si>
    <r>
      <rPr>
        <sz val="12"/>
        <rFont val="宋体"/>
        <charset val="0"/>
      </rPr>
      <t>行政执法岗</t>
    </r>
    <r>
      <rPr>
        <sz val="12"/>
        <rFont val="Times New Roman"/>
        <charset val="0"/>
      </rPr>
      <t>1</t>
    </r>
  </si>
  <si>
    <r>
      <rPr>
        <sz val="12"/>
        <rFont val="宋体"/>
        <charset val="0"/>
      </rPr>
      <t>范佳晖</t>
    </r>
  </si>
  <si>
    <t>220500816</t>
  </si>
  <si>
    <r>
      <rPr>
        <sz val="12"/>
        <rFont val="宋体"/>
        <charset val="0"/>
      </rPr>
      <t>宋天一</t>
    </r>
  </si>
  <si>
    <t>220601406</t>
  </si>
  <si>
    <r>
      <rPr>
        <sz val="12"/>
        <rFont val="宋体"/>
        <charset val="0"/>
      </rPr>
      <t>行政执法岗</t>
    </r>
    <r>
      <rPr>
        <sz val="12"/>
        <rFont val="Times New Roman"/>
        <charset val="0"/>
      </rPr>
      <t>2</t>
    </r>
  </si>
  <si>
    <r>
      <rPr>
        <sz val="12"/>
        <rFont val="宋体"/>
        <charset val="0"/>
      </rPr>
      <t>苗乃川</t>
    </r>
  </si>
  <si>
    <t>220602509</t>
  </si>
  <si>
    <r>
      <rPr>
        <sz val="12"/>
        <rFont val="宋体"/>
        <charset val="0"/>
      </rPr>
      <t>芦健</t>
    </r>
  </si>
  <si>
    <t>220604314</t>
  </si>
  <si>
    <r>
      <rPr>
        <sz val="12"/>
        <rFont val="宋体"/>
        <charset val="0"/>
      </rPr>
      <t>马云鹏</t>
    </r>
  </si>
  <si>
    <t>220600928</t>
  </si>
  <si>
    <r>
      <rPr>
        <sz val="12"/>
        <rFont val="宋体"/>
        <charset val="0"/>
      </rPr>
      <t>李昀展</t>
    </r>
  </si>
  <si>
    <t>220700628</t>
  </si>
  <si>
    <r>
      <rPr>
        <sz val="12"/>
        <rFont val="宋体"/>
        <charset val="0"/>
      </rPr>
      <t>行政执法岗</t>
    </r>
    <r>
      <rPr>
        <sz val="12"/>
        <rFont val="Times New Roman"/>
        <charset val="0"/>
      </rPr>
      <t>3</t>
    </r>
  </si>
  <si>
    <r>
      <rPr>
        <sz val="12"/>
        <rFont val="宋体"/>
        <charset val="0"/>
      </rPr>
      <t>孙腾飞</t>
    </r>
  </si>
  <si>
    <t>220700710</t>
  </si>
  <si>
    <r>
      <rPr>
        <sz val="12"/>
        <rFont val="宋体"/>
        <charset val="0"/>
      </rPr>
      <t>史左霖</t>
    </r>
  </si>
  <si>
    <t>220701730</t>
  </si>
  <si>
    <r>
      <rPr>
        <sz val="12"/>
        <rFont val="宋体"/>
        <charset val="0"/>
      </rPr>
      <t>张鑫鹏</t>
    </r>
  </si>
  <si>
    <t>220700916</t>
  </si>
  <si>
    <r>
      <rPr>
        <sz val="12"/>
        <rFont val="宋体"/>
        <charset val="0"/>
      </rPr>
      <t>刘静茹</t>
    </r>
  </si>
  <si>
    <t>220803701</t>
  </si>
  <si>
    <r>
      <rPr>
        <sz val="12"/>
        <rFont val="宋体"/>
        <charset val="0"/>
      </rPr>
      <t>行政执法岗</t>
    </r>
    <r>
      <rPr>
        <sz val="12"/>
        <rFont val="Times New Roman"/>
        <charset val="0"/>
      </rPr>
      <t>4</t>
    </r>
  </si>
  <si>
    <r>
      <rPr>
        <sz val="12"/>
        <color theme="1"/>
        <rFont val="宋体"/>
        <charset val="134"/>
      </rPr>
      <t>高阳</t>
    </r>
  </si>
  <si>
    <t>220801428</t>
  </si>
  <si>
    <r>
      <rPr>
        <sz val="12"/>
        <color theme="1"/>
        <rFont val="宋体"/>
        <charset val="134"/>
      </rPr>
      <t>程思雨</t>
    </r>
  </si>
  <si>
    <t>220802728</t>
  </si>
  <si>
    <r>
      <rPr>
        <sz val="12"/>
        <color theme="1"/>
        <rFont val="宋体"/>
        <charset val="134"/>
      </rPr>
      <t>王仕山</t>
    </r>
  </si>
  <si>
    <t>220802329</t>
  </si>
  <si>
    <r>
      <rPr>
        <sz val="12"/>
        <color theme="1"/>
        <rFont val="宋体"/>
        <charset val="134"/>
      </rPr>
      <t>龙洋</t>
    </r>
  </si>
  <si>
    <t>220803921</t>
  </si>
  <si>
    <r>
      <rPr>
        <sz val="12"/>
        <color theme="1"/>
        <rFont val="宋体"/>
        <charset val="134"/>
      </rPr>
      <t>李冰</t>
    </r>
  </si>
  <si>
    <t>220800312</t>
  </si>
  <si>
    <r>
      <rPr>
        <sz val="12"/>
        <color theme="1"/>
        <rFont val="宋体"/>
        <charset val="134"/>
      </rPr>
      <t>胥成龙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</si>
</sst>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楷体"/>
      <charset val="0"/>
    </font>
    <font>
      <sz val="12"/>
      <name val="Times New Roman"/>
      <charset val="0"/>
    </font>
    <font>
      <sz val="12"/>
      <color theme="1"/>
      <name val="Times New Roman"/>
      <charset val="134"/>
    </font>
    <font>
      <sz val="20"/>
      <color theme="1"/>
      <name val="黑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0107;&#19994;&#21333;&#20301;&#25307;&#32771;\&#20132;&#36890;&#36816;&#36755;&#23616;&#25307;&#32771;&#20844;&#21578;\&#26597;&#25104;&#32489;&#27169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76">
          <cell r="C476" t="str">
            <v>宋秋月</v>
          </cell>
          <cell r="D476" t="str">
            <v>230606199010024423</v>
          </cell>
          <cell r="E476" t="str">
            <v>大庆市道路运输事业发展中心</v>
          </cell>
          <cell r="F476" t="str">
            <v>货运管理</v>
          </cell>
          <cell r="G476" t="str">
            <v>202203</v>
          </cell>
          <cell r="H476">
            <v>34</v>
          </cell>
          <cell r="I476">
            <v>43.68</v>
          </cell>
        </row>
        <row r="476">
          <cell r="K476">
            <v>77.68</v>
          </cell>
          <cell r="L476">
            <v>1</v>
          </cell>
        </row>
        <row r="477">
          <cell r="C477" t="str">
            <v>肖冠男</v>
          </cell>
          <cell r="D477" t="str">
            <v>230121199711071624</v>
          </cell>
          <cell r="E477" t="str">
            <v>大庆市道路运输事业发展中心</v>
          </cell>
          <cell r="F477" t="str">
            <v>货运管理</v>
          </cell>
          <cell r="G477" t="str">
            <v>202203</v>
          </cell>
          <cell r="H477">
            <v>34</v>
          </cell>
          <cell r="I477">
            <v>43.4</v>
          </cell>
        </row>
        <row r="477">
          <cell r="K477">
            <v>77.4</v>
          </cell>
          <cell r="L477">
            <v>2</v>
          </cell>
        </row>
        <row r="478">
          <cell r="C478" t="str">
            <v>姜涛</v>
          </cell>
          <cell r="D478" t="str">
            <v>23060519911021261X</v>
          </cell>
          <cell r="E478" t="str">
            <v>大庆市道路运输事业发展中心</v>
          </cell>
          <cell r="F478" t="str">
            <v>货运管理</v>
          </cell>
          <cell r="G478" t="str">
            <v>202203</v>
          </cell>
          <cell r="H478">
            <v>32</v>
          </cell>
          <cell r="I478">
            <v>45.24</v>
          </cell>
        </row>
        <row r="478">
          <cell r="K478">
            <v>77.24</v>
          </cell>
          <cell r="L478">
            <v>3</v>
          </cell>
        </row>
        <row r="479">
          <cell r="C479" t="str">
            <v>崔政玮</v>
          </cell>
          <cell r="D479" t="str">
            <v>232321199505252718</v>
          </cell>
          <cell r="E479" t="str">
            <v>大庆市道路运输事业发展中心</v>
          </cell>
          <cell r="F479" t="str">
            <v>货运管理</v>
          </cell>
          <cell r="G479" t="str">
            <v>202203</v>
          </cell>
          <cell r="H479">
            <v>33</v>
          </cell>
          <cell r="I479">
            <v>44.2</v>
          </cell>
        </row>
        <row r="479">
          <cell r="K479">
            <v>77.2</v>
          </cell>
          <cell r="L479">
            <v>4</v>
          </cell>
        </row>
        <row r="480">
          <cell r="C480" t="str">
            <v>仇皓东</v>
          </cell>
          <cell r="D480" t="str">
            <v>23062119950318025X</v>
          </cell>
          <cell r="E480" t="str">
            <v>大庆市道路运输事业发展中心</v>
          </cell>
          <cell r="F480" t="str">
            <v>货运管理</v>
          </cell>
          <cell r="G480" t="str">
            <v>202203</v>
          </cell>
          <cell r="H480">
            <v>37</v>
          </cell>
          <cell r="I480">
            <v>40</v>
          </cell>
        </row>
        <row r="480">
          <cell r="K480">
            <v>77</v>
          </cell>
          <cell r="L480">
            <v>5</v>
          </cell>
        </row>
        <row r="481">
          <cell r="C481" t="str">
            <v>张剑岚</v>
          </cell>
          <cell r="D481" t="str">
            <v>230604198701113022</v>
          </cell>
          <cell r="E481" t="str">
            <v>大庆市道路运输事业发展中心</v>
          </cell>
          <cell r="F481" t="str">
            <v>货运管理</v>
          </cell>
          <cell r="G481" t="str">
            <v>202203</v>
          </cell>
          <cell r="H481">
            <v>32.5</v>
          </cell>
          <cell r="I481">
            <v>44.36</v>
          </cell>
        </row>
        <row r="481">
          <cell r="K481">
            <v>76.86</v>
          </cell>
          <cell r="L481">
            <v>6</v>
          </cell>
        </row>
        <row r="482">
          <cell r="C482" t="str">
            <v>王思思</v>
          </cell>
          <cell r="D482" t="str">
            <v>230621198801210264</v>
          </cell>
          <cell r="E482" t="str">
            <v>大庆市道路运输事业发展中心</v>
          </cell>
          <cell r="F482" t="str">
            <v>货运管理</v>
          </cell>
          <cell r="G482" t="str">
            <v>202203</v>
          </cell>
          <cell r="H482">
            <v>34</v>
          </cell>
          <cell r="I482">
            <v>42.6</v>
          </cell>
        </row>
        <row r="482">
          <cell r="K482">
            <v>76.6</v>
          </cell>
          <cell r="L482">
            <v>7</v>
          </cell>
        </row>
        <row r="483">
          <cell r="C483" t="str">
            <v>罗鑫浩</v>
          </cell>
          <cell r="D483" t="str">
            <v>230603199903152116</v>
          </cell>
          <cell r="E483" t="str">
            <v>大庆市道路运输事业发展中心</v>
          </cell>
          <cell r="F483" t="str">
            <v>货运管理</v>
          </cell>
          <cell r="G483" t="str">
            <v>202203</v>
          </cell>
          <cell r="H483">
            <v>30</v>
          </cell>
          <cell r="I483">
            <v>46.56</v>
          </cell>
        </row>
        <row r="483">
          <cell r="K483">
            <v>76.56</v>
          </cell>
          <cell r="L483">
            <v>8</v>
          </cell>
        </row>
        <row r="484">
          <cell r="C484" t="str">
            <v>于苗苗</v>
          </cell>
          <cell r="D484" t="str">
            <v>239005199309230423</v>
          </cell>
          <cell r="E484" t="str">
            <v>大庆市道路运输事业发展中心</v>
          </cell>
          <cell r="F484" t="str">
            <v>货运管理</v>
          </cell>
          <cell r="G484" t="str">
            <v>202203</v>
          </cell>
          <cell r="H484">
            <v>34</v>
          </cell>
          <cell r="I484">
            <v>42.28</v>
          </cell>
        </row>
        <row r="484">
          <cell r="K484">
            <v>76.28</v>
          </cell>
          <cell r="L484">
            <v>9</v>
          </cell>
        </row>
        <row r="1504">
          <cell r="C1504" t="str">
            <v>范佳晖</v>
          </cell>
          <cell r="D1504" t="str">
            <v>230921199312270830</v>
          </cell>
          <cell r="E1504" t="str">
            <v>大庆市交通运输综合行政执法支队</v>
          </cell>
          <cell r="F1504" t="str">
            <v>行政执法岗1</v>
          </cell>
          <cell r="G1504" t="str">
            <v>202205</v>
          </cell>
          <cell r="H1504">
            <v>32</v>
          </cell>
          <cell r="I1504">
            <v>39.88</v>
          </cell>
        </row>
        <row r="1504">
          <cell r="K1504">
            <v>71.88</v>
          </cell>
          <cell r="L1504">
            <v>1</v>
          </cell>
        </row>
        <row r="1505">
          <cell r="C1505" t="str">
            <v>刘名声</v>
          </cell>
          <cell r="D1505" t="str">
            <v>230623199811140674</v>
          </cell>
          <cell r="E1505" t="str">
            <v>大庆市交通运输综合行政执法支队</v>
          </cell>
          <cell r="F1505" t="str">
            <v>行政执法岗1</v>
          </cell>
          <cell r="G1505" t="str">
            <v>202205</v>
          </cell>
          <cell r="H1505">
            <v>32</v>
          </cell>
          <cell r="I1505">
            <v>34.68</v>
          </cell>
        </row>
        <row r="1505">
          <cell r="K1505">
            <v>66.68</v>
          </cell>
          <cell r="L1505">
            <v>2</v>
          </cell>
        </row>
        <row r="1506">
          <cell r="C1506" t="str">
            <v>闫兴胤</v>
          </cell>
          <cell r="D1506" t="str">
            <v>230621199611143966</v>
          </cell>
          <cell r="E1506" t="str">
            <v>大庆市交通运输综合行政执法支队</v>
          </cell>
          <cell r="F1506" t="str">
            <v>行政执法岗1</v>
          </cell>
          <cell r="G1506" t="str">
            <v>202205</v>
          </cell>
          <cell r="H1506">
            <v>33</v>
          </cell>
          <cell r="I1506">
            <v>28.16</v>
          </cell>
        </row>
        <row r="1506">
          <cell r="K1506">
            <v>61.16</v>
          </cell>
          <cell r="L1506">
            <v>3</v>
          </cell>
        </row>
        <row r="1507">
          <cell r="C1507" t="str">
            <v>宋天一</v>
          </cell>
          <cell r="D1507" t="str">
            <v>232302199211190719</v>
          </cell>
          <cell r="E1507" t="str">
            <v>大庆市交通运输综合行政执法支队</v>
          </cell>
          <cell r="F1507" t="str">
            <v>行政执法岗1</v>
          </cell>
          <cell r="G1507" t="str">
            <v>202205</v>
          </cell>
          <cell r="H1507">
            <v>28</v>
          </cell>
          <cell r="I1507">
            <v>32.96</v>
          </cell>
        </row>
        <row r="1507">
          <cell r="K1507">
            <v>60.96</v>
          </cell>
          <cell r="L1507">
            <v>4</v>
          </cell>
        </row>
        <row r="1508">
          <cell r="C1508" t="str">
            <v>万译沦</v>
          </cell>
          <cell r="D1508" t="str">
            <v>230603199803262115</v>
          </cell>
          <cell r="E1508" t="str">
            <v>大庆市交通运输综合行政执法支队</v>
          </cell>
          <cell r="F1508" t="str">
            <v>行政执法岗1</v>
          </cell>
          <cell r="G1508" t="str">
            <v>202205</v>
          </cell>
          <cell r="H1508">
            <v>25</v>
          </cell>
          <cell r="I1508">
            <v>35.6</v>
          </cell>
        </row>
        <row r="1508">
          <cell r="K1508">
            <v>60.6</v>
          </cell>
          <cell r="L1508">
            <v>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N3" sqref="N3"/>
    </sheetView>
  </sheetViews>
  <sheetFormatPr defaultColWidth="9" defaultRowHeight="13.5" outlineLevelCol="7"/>
  <cols>
    <col min="1" max="1" width="11.25" style="4" customWidth="1"/>
    <col min="2" max="2" width="10.125" style="4" customWidth="1"/>
    <col min="3" max="3" width="28.125" style="5" customWidth="1"/>
    <col min="4" max="4" width="12.625" style="4" customWidth="1"/>
    <col min="5" max="7" width="9" style="4"/>
    <col min="8" max="8" width="9" style="6"/>
    <col min="9" max="16384" width="9" style="4"/>
  </cols>
  <sheetData>
    <row r="1" ht="6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1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s="2" customFormat="1" ht="30" customHeight="1" spans="1:8">
      <c r="A3" s="11" t="s">
        <v>9</v>
      </c>
      <c r="B3" s="11">
        <v>202201</v>
      </c>
      <c r="C3" s="12" t="s">
        <v>10</v>
      </c>
      <c r="D3" s="11" t="s">
        <v>11</v>
      </c>
      <c r="E3" s="11" t="s">
        <v>12</v>
      </c>
      <c r="F3" s="11">
        <v>76.6</v>
      </c>
      <c r="G3" s="11">
        <v>90.4</v>
      </c>
      <c r="H3" s="13">
        <f t="shared" ref="H3:H32" si="0">F3*0.6+G3*0.4</f>
        <v>82.12</v>
      </c>
    </row>
    <row r="4" s="2" customFormat="1" ht="30" customHeight="1" spans="1:8">
      <c r="A4" s="11" t="s">
        <v>13</v>
      </c>
      <c r="B4" s="11">
        <v>202201</v>
      </c>
      <c r="C4" s="12" t="s">
        <v>10</v>
      </c>
      <c r="D4" s="11" t="s">
        <v>11</v>
      </c>
      <c r="E4" s="11" t="s">
        <v>14</v>
      </c>
      <c r="F4" s="11">
        <v>75.16</v>
      </c>
      <c r="G4" s="11">
        <v>89.5</v>
      </c>
      <c r="H4" s="13">
        <f t="shared" si="0"/>
        <v>80.896</v>
      </c>
    </row>
    <row r="5" s="2" customFormat="1" ht="30" customHeight="1" spans="1:8">
      <c r="A5" s="11" t="s">
        <v>15</v>
      </c>
      <c r="B5" s="11">
        <v>202201</v>
      </c>
      <c r="C5" s="12" t="s">
        <v>10</v>
      </c>
      <c r="D5" s="11" t="s">
        <v>11</v>
      </c>
      <c r="E5" s="11" t="s">
        <v>16</v>
      </c>
      <c r="F5" s="11">
        <v>73.28</v>
      </c>
      <c r="G5" s="11">
        <v>87.8</v>
      </c>
      <c r="H5" s="13">
        <f t="shared" si="0"/>
        <v>79.088</v>
      </c>
    </row>
    <row r="6" s="2" customFormat="1" ht="30" customHeight="1" spans="1:8">
      <c r="A6" s="11" t="s">
        <v>17</v>
      </c>
      <c r="B6" s="11">
        <v>202201</v>
      </c>
      <c r="C6" s="12" t="s">
        <v>10</v>
      </c>
      <c r="D6" s="11" t="s">
        <v>11</v>
      </c>
      <c r="E6" s="11" t="s">
        <v>18</v>
      </c>
      <c r="F6" s="11">
        <v>69.08</v>
      </c>
      <c r="G6" s="11">
        <v>93.6</v>
      </c>
      <c r="H6" s="13">
        <f t="shared" si="0"/>
        <v>78.888</v>
      </c>
    </row>
    <row r="7" s="2" customFormat="1" ht="30" customHeight="1" spans="1:8">
      <c r="A7" s="11" t="s">
        <v>19</v>
      </c>
      <c r="B7" s="11">
        <v>202201</v>
      </c>
      <c r="C7" s="12" t="s">
        <v>10</v>
      </c>
      <c r="D7" s="11" t="s">
        <v>11</v>
      </c>
      <c r="E7" s="11" t="s">
        <v>20</v>
      </c>
      <c r="F7" s="11">
        <v>69.88</v>
      </c>
      <c r="G7" s="11">
        <v>91.6</v>
      </c>
      <c r="H7" s="13">
        <f t="shared" si="0"/>
        <v>78.568</v>
      </c>
    </row>
    <row r="8" s="2" customFormat="1" ht="30" customHeight="1" spans="1:8">
      <c r="A8" s="11" t="s">
        <v>21</v>
      </c>
      <c r="B8" s="11">
        <v>202201</v>
      </c>
      <c r="C8" s="12" t="s">
        <v>10</v>
      </c>
      <c r="D8" s="11" t="s">
        <v>11</v>
      </c>
      <c r="E8" s="11" t="s">
        <v>22</v>
      </c>
      <c r="F8" s="11">
        <v>70.76</v>
      </c>
      <c r="G8" s="11">
        <v>90.24</v>
      </c>
      <c r="H8" s="13">
        <f t="shared" si="0"/>
        <v>78.552</v>
      </c>
    </row>
    <row r="9" s="2" customFormat="1" ht="30" customHeight="1" spans="1:8">
      <c r="A9" s="11" t="s">
        <v>23</v>
      </c>
      <c r="B9" s="11">
        <v>202201</v>
      </c>
      <c r="C9" s="12" t="s">
        <v>10</v>
      </c>
      <c r="D9" s="11" t="s">
        <v>11</v>
      </c>
      <c r="E9" s="11" t="s">
        <v>24</v>
      </c>
      <c r="F9" s="11">
        <v>69.08</v>
      </c>
      <c r="G9" s="11">
        <v>92.3</v>
      </c>
      <c r="H9" s="13">
        <f t="shared" si="0"/>
        <v>78.368</v>
      </c>
    </row>
    <row r="10" s="2" customFormat="1" ht="30" customHeight="1" spans="1:8">
      <c r="A10" s="14" t="s">
        <v>25</v>
      </c>
      <c r="B10" s="14">
        <v>202202</v>
      </c>
      <c r="C10" s="12" t="s">
        <v>26</v>
      </c>
      <c r="D10" s="11" t="s">
        <v>27</v>
      </c>
      <c r="E10" s="14" t="s">
        <v>28</v>
      </c>
      <c r="F10" s="11">
        <v>76.48</v>
      </c>
      <c r="G10" s="14">
        <v>87.6</v>
      </c>
      <c r="H10" s="13">
        <f t="shared" si="0"/>
        <v>80.928</v>
      </c>
    </row>
    <row r="11" s="2" customFormat="1" ht="30" customHeight="1" spans="1:8">
      <c r="A11" s="11" t="s">
        <v>29</v>
      </c>
      <c r="B11" s="14">
        <v>202202</v>
      </c>
      <c r="C11" s="12" t="s">
        <v>26</v>
      </c>
      <c r="D11" s="11" t="s">
        <v>27</v>
      </c>
      <c r="E11" s="15" t="s">
        <v>30</v>
      </c>
      <c r="F11" s="11">
        <v>74.76</v>
      </c>
      <c r="G11" s="11">
        <v>84.6</v>
      </c>
      <c r="H11" s="13">
        <f t="shared" si="0"/>
        <v>78.696</v>
      </c>
    </row>
    <row r="12" s="2" customFormat="1" ht="30" customHeight="1" spans="1:8">
      <c r="A12" s="11" t="s">
        <v>31</v>
      </c>
      <c r="B12" s="11">
        <v>202203</v>
      </c>
      <c r="C12" s="12" t="s">
        <v>32</v>
      </c>
      <c r="D12" s="11" t="s">
        <v>33</v>
      </c>
      <c r="E12" s="11" t="s">
        <v>34</v>
      </c>
      <c r="F12" s="11">
        <f>VLOOKUP(E12,[1]Sheet1!$C$476:$L$484,9,0)</f>
        <v>77.68</v>
      </c>
      <c r="G12" s="16">
        <v>93.4</v>
      </c>
      <c r="H12" s="13">
        <f t="shared" si="0"/>
        <v>83.968</v>
      </c>
    </row>
    <row r="13" s="2" customFormat="1" ht="30" customHeight="1" spans="1:8">
      <c r="A13" s="11" t="s">
        <v>35</v>
      </c>
      <c r="B13" s="11">
        <v>202203</v>
      </c>
      <c r="C13" s="12" t="s">
        <v>32</v>
      </c>
      <c r="D13" s="11" t="s">
        <v>33</v>
      </c>
      <c r="E13" s="14" t="s">
        <v>36</v>
      </c>
      <c r="F13" s="11">
        <f>VLOOKUP(E13,[1]Sheet1!$C$476:$L$484,9,0)</f>
        <v>77.24</v>
      </c>
      <c r="G13" s="16">
        <v>93.5</v>
      </c>
      <c r="H13" s="13">
        <f t="shared" si="0"/>
        <v>83.744</v>
      </c>
    </row>
    <row r="14" s="2" customFormat="1" ht="30" customHeight="1" spans="1:8">
      <c r="A14" s="11" t="s">
        <v>37</v>
      </c>
      <c r="B14" s="11">
        <v>202203</v>
      </c>
      <c r="C14" s="12" t="s">
        <v>32</v>
      </c>
      <c r="D14" s="11" t="s">
        <v>33</v>
      </c>
      <c r="E14" s="14" t="s">
        <v>38</v>
      </c>
      <c r="F14" s="11">
        <f>VLOOKUP(E14,[1]Sheet1!$C$476:$L$484,9,0)</f>
        <v>76.56</v>
      </c>
      <c r="G14" s="16">
        <v>92.1</v>
      </c>
      <c r="H14" s="13">
        <f t="shared" si="0"/>
        <v>82.776</v>
      </c>
    </row>
    <row r="15" s="2" customFormat="1" ht="30" customHeight="1" spans="1:8">
      <c r="A15" s="11" t="s">
        <v>39</v>
      </c>
      <c r="B15" s="14">
        <v>202204</v>
      </c>
      <c r="C15" s="12" t="s">
        <v>40</v>
      </c>
      <c r="D15" s="11" t="s">
        <v>41</v>
      </c>
      <c r="E15" s="11" t="s">
        <v>42</v>
      </c>
      <c r="F15" s="11">
        <v>74.28</v>
      </c>
      <c r="G15" s="11">
        <v>90.4</v>
      </c>
      <c r="H15" s="13">
        <f t="shared" si="0"/>
        <v>80.728</v>
      </c>
    </row>
    <row r="16" s="2" customFormat="1" ht="30" customHeight="1" spans="1:8">
      <c r="A16" s="11" t="s">
        <v>43</v>
      </c>
      <c r="B16" s="14">
        <v>202204</v>
      </c>
      <c r="C16" s="12" t="s">
        <v>40</v>
      </c>
      <c r="D16" s="11" t="s">
        <v>41</v>
      </c>
      <c r="E16" s="11" t="s">
        <v>44</v>
      </c>
      <c r="F16" s="11">
        <v>76.68</v>
      </c>
      <c r="G16" s="11">
        <v>79.8</v>
      </c>
      <c r="H16" s="13">
        <f t="shared" si="0"/>
        <v>77.928</v>
      </c>
    </row>
    <row r="17" s="2" customFormat="1" ht="30" customHeight="1" spans="1:8">
      <c r="A17" s="11" t="s">
        <v>45</v>
      </c>
      <c r="B17" s="11">
        <v>202205</v>
      </c>
      <c r="C17" s="12" t="s">
        <v>46</v>
      </c>
      <c r="D17" s="11" t="s">
        <v>47</v>
      </c>
      <c r="E17" s="11" t="s">
        <v>48</v>
      </c>
      <c r="F17" s="11">
        <f>VLOOKUP(E17,[1]Sheet1!$C$1504:$L$1508,9,0)</f>
        <v>71.88</v>
      </c>
      <c r="G17" s="16">
        <v>91.6</v>
      </c>
      <c r="H17" s="13">
        <f t="shared" si="0"/>
        <v>79.768</v>
      </c>
    </row>
    <row r="18" s="2" customFormat="1" ht="30" customHeight="1" spans="1:8">
      <c r="A18" s="11" t="s">
        <v>49</v>
      </c>
      <c r="B18" s="11">
        <v>202205</v>
      </c>
      <c r="C18" s="12" t="s">
        <v>46</v>
      </c>
      <c r="D18" s="11" t="s">
        <v>47</v>
      </c>
      <c r="E18" s="11" t="s">
        <v>50</v>
      </c>
      <c r="F18" s="11">
        <f>VLOOKUP(E18,[1]Sheet1!$C$1504:$L$1508,9,0)</f>
        <v>60.96</v>
      </c>
      <c r="G18" s="16">
        <v>94.6</v>
      </c>
      <c r="H18" s="13">
        <f t="shared" si="0"/>
        <v>74.416</v>
      </c>
    </row>
    <row r="19" s="2" customFormat="1" ht="30" customHeight="1" spans="1:8">
      <c r="A19" s="11" t="s">
        <v>51</v>
      </c>
      <c r="B19" s="14">
        <v>202206</v>
      </c>
      <c r="C19" s="12" t="s">
        <v>46</v>
      </c>
      <c r="D19" s="11" t="s">
        <v>52</v>
      </c>
      <c r="E19" s="11" t="s">
        <v>53</v>
      </c>
      <c r="F19" s="11">
        <v>71.76</v>
      </c>
      <c r="G19" s="11">
        <v>79</v>
      </c>
      <c r="H19" s="13">
        <f t="shared" si="0"/>
        <v>74.656</v>
      </c>
    </row>
    <row r="20" s="2" customFormat="1" ht="30" customHeight="1" spans="1:8">
      <c r="A20" s="11" t="s">
        <v>54</v>
      </c>
      <c r="B20" s="14">
        <v>202206</v>
      </c>
      <c r="C20" s="12" t="s">
        <v>46</v>
      </c>
      <c r="D20" s="11" t="s">
        <v>52</v>
      </c>
      <c r="E20" s="11" t="s">
        <v>55</v>
      </c>
      <c r="F20" s="11">
        <v>71.44</v>
      </c>
      <c r="G20" s="11">
        <v>79.4</v>
      </c>
      <c r="H20" s="13">
        <f t="shared" si="0"/>
        <v>74.624</v>
      </c>
    </row>
    <row r="21" s="2" customFormat="1" ht="30" customHeight="1" spans="1:8">
      <c r="A21" s="11" t="s">
        <v>56</v>
      </c>
      <c r="B21" s="14">
        <v>202206</v>
      </c>
      <c r="C21" s="12" t="s">
        <v>46</v>
      </c>
      <c r="D21" s="11" t="s">
        <v>52</v>
      </c>
      <c r="E21" s="11" t="s">
        <v>57</v>
      </c>
      <c r="F21" s="11">
        <v>61.8</v>
      </c>
      <c r="G21" s="11">
        <v>87</v>
      </c>
      <c r="H21" s="13">
        <f t="shared" si="0"/>
        <v>71.88</v>
      </c>
    </row>
    <row r="22" s="2" customFormat="1" ht="30" customHeight="1" spans="1:8">
      <c r="A22" s="11" t="s">
        <v>58</v>
      </c>
      <c r="B22" s="14">
        <v>202206</v>
      </c>
      <c r="C22" s="12" t="s">
        <v>46</v>
      </c>
      <c r="D22" s="11" t="s">
        <v>52</v>
      </c>
      <c r="E22" s="11" t="s">
        <v>59</v>
      </c>
      <c r="F22" s="11">
        <v>62.36</v>
      </c>
      <c r="G22" s="11">
        <v>83.2</v>
      </c>
      <c r="H22" s="13">
        <f t="shared" si="0"/>
        <v>70.696</v>
      </c>
    </row>
    <row r="23" s="3" customFormat="1" ht="30" customHeight="1" spans="1:8">
      <c r="A23" s="11" t="s">
        <v>60</v>
      </c>
      <c r="B23" s="14">
        <v>202207</v>
      </c>
      <c r="C23" s="12" t="s">
        <v>46</v>
      </c>
      <c r="D23" s="11" t="s">
        <v>61</v>
      </c>
      <c r="E23" s="11" t="s">
        <v>62</v>
      </c>
      <c r="F23" s="11">
        <v>66.72</v>
      </c>
      <c r="G23" s="11">
        <v>83.6</v>
      </c>
      <c r="H23" s="13">
        <f t="shared" si="0"/>
        <v>73.472</v>
      </c>
    </row>
    <row r="24" s="3" customFormat="1" ht="30" customHeight="1" spans="1:8">
      <c r="A24" s="11" t="s">
        <v>63</v>
      </c>
      <c r="B24" s="14">
        <v>202207</v>
      </c>
      <c r="C24" s="12" t="s">
        <v>46</v>
      </c>
      <c r="D24" s="11" t="s">
        <v>61</v>
      </c>
      <c r="E24" s="11" t="s">
        <v>64</v>
      </c>
      <c r="F24" s="11">
        <v>67.92</v>
      </c>
      <c r="G24" s="11">
        <v>81</v>
      </c>
      <c r="H24" s="13">
        <f t="shared" si="0"/>
        <v>73.152</v>
      </c>
    </row>
    <row r="25" s="3" customFormat="1" ht="30" customHeight="1" spans="1:8">
      <c r="A25" s="11" t="s">
        <v>65</v>
      </c>
      <c r="B25" s="14">
        <v>202207</v>
      </c>
      <c r="C25" s="12" t="s">
        <v>46</v>
      </c>
      <c r="D25" s="11" t="s">
        <v>61</v>
      </c>
      <c r="E25" s="11" t="s">
        <v>66</v>
      </c>
      <c r="F25" s="11">
        <v>66.44</v>
      </c>
      <c r="G25" s="11">
        <v>81.2</v>
      </c>
      <c r="H25" s="13">
        <f t="shared" si="0"/>
        <v>72.344</v>
      </c>
    </row>
    <row r="26" s="3" customFormat="1" ht="30" customHeight="1" spans="1:8">
      <c r="A26" s="11" t="s">
        <v>67</v>
      </c>
      <c r="B26" s="14">
        <v>202207</v>
      </c>
      <c r="C26" s="12" t="s">
        <v>46</v>
      </c>
      <c r="D26" s="11" t="s">
        <v>61</v>
      </c>
      <c r="E26" s="11" t="s">
        <v>68</v>
      </c>
      <c r="F26" s="11">
        <v>65.16</v>
      </c>
      <c r="G26" s="11">
        <v>82</v>
      </c>
      <c r="H26" s="13">
        <f t="shared" si="0"/>
        <v>71.896</v>
      </c>
    </row>
    <row r="27" s="3" customFormat="1" ht="30" customHeight="1" spans="1:8">
      <c r="A27" s="11" t="s">
        <v>69</v>
      </c>
      <c r="B27" s="11">
        <v>202208</v>
      </c>
      <c r="C27" s="12" t="s">
        <v>46</v>
      </c>
      <c r="D27" s="11" t="s">
        <v>70</v>
      </c>
      <c r="E27" s="14" t="s">
        <v>71</v>
      </c>
      <c r="F27" s="11">
        <v>76.44</v>
      </c>
      <c r="G27" s="16">
        <v>84.6</v>
      </c>
      <c r="H27" s="13">
        <f t="shared" si="0"/>
        <v>79.704</v>
      </c>
    </row>
    <row r="28" s="3" customFormat="1" ht="30" customHeight="1" spans="1:8">
      <c r="A28" s="11" t="s">
        <v>72</v>
      </c>
      <c r="B28" s="11">
        <v>202208</v>
      </c>
      <c r="C28" s="12" t="s">
        <v>46</v>
      </c>
      <c r="D28" s="11" t="s">
        <v>70</v>
      </c>
      <c r="E28" s="14" t="s">
        <v>73</v>
      </c>
      <c r="F28" s="11">
        <v>68.8</v>
      </c>
      <c r="G28" s="16">
        <v>79.2</v>
      </c>
      <c r="H28" s="13">
        <f t="shared" si="0"/>
        <v>72.96</v>
      </c>
    </row>
    <row r="29" s="3" customFormat="1" ht="30" customHeight="1" spans="1:8">
      <c r="A29" s="11" t="s">
        <v>74</v>
      </c>
      <c r="B29" s="11">
        <v>202208</v>
      </c>
      <c r="C29" s="12" t="s">
        <v>46</v>
      </c>
      <c r="D29" s="11" t="s">
        <v>70</v>
      </c>
      <c r="E29" s="14" t="s">
        <v>75</v>
      </c>
      <c r="F29" s="11">
        <v>65.32</v>
      </c>
      <c r="G29" s="16">
        <v>83.4</v>
      </c>
      <c r="H29" s="13">
        <f t="shared" si="0"/>
        <v>72.552</v>
      </c>
    </row>
    <row r="30" s="3" customFormat="1" ht="30" customHeight="1" spans="1:8">
      <c r="A30" s="11" t="s">
        <v>76</v>
      </c>
      <c r="B30" s="11">
        <v>202208</v>
      </c>
      <c r="C30" s="12" t="s">
        <v>46</v>
      </c>
      <c r="D30" s="11" t="s">
        <v>70</v>
      </c>
      <c r="E30" s="14" t="s">
        <v>77</v>
      </c>
      <c r="F30" s="11">
        <v>63.12</v>
      </c>
      <c r="G30" s="16">
        <v>84.4</v>
      </c>
      <c r="H30" s="13">
        <f t="shared" si="0"/>
        <v>71.632</v>
      </c>
    </row>
    <row r="31" s="3" customFormat="1" ht="30" customHeight="1" spans="1:8">
      <c r="A31" s="11" t="s">
        <v>78</v>
      </c>
      <c r="B31" s="11">
        <v>202208</v>
      </c>
      <c r="C31" s="12" t="s">
        <v>46</v>
      </c>
      <c r="D31" s="11" t="s">
        <v>70</v>
      </c>
      <c r="E31" s="14" t="s">
        <v>79</v>
      </c>
      <c r="F31" s="11">
        <v>65.84</v>
      </c>
      <c r="G31" s="16">
        <v>76.8</v>
      </c>
      <c r="H31" s="13">
        <f t="shared" si="0"/>
        <v>70.224</v>
      </c>
    </row>
    <row r="32" s="3" customFormat="1" ht="30" customHeight="1" spans="1:8">
      <c r="A32" s="11" t="s">
        <v>80</v>
      </c>
      <c r="B32" s="11">
        <v>202208</v>
      </c>
      <c r="C32" s="12" t="s">
        <v>46</v>
      </c>
      <c r="D32" s="11" t="s">
        <v>70</v>
      </c>
      <c r="E32" s="14" t="s">
        <v>81</v>
      </c>
      <c r="F32" s="11">
        <v>59.24</v>
      </c>
      <c r="G32" s="16">
        <v>86.4</v>
      </c>
      <c r="H32" s="13">
        <f t="shared" si="0"/>
        <v>70.104</v>
      </c>
    </row>
  </sheetData>
  <autoFilter ref="A2:H32">
    <extLst/>
  </autoFilter>
  <sortState ref="A3:J32">
    <sortCondition ref="B3:B32"/>
  </sortState>
  <mergeCells count="1">
    <mergeCell ref="A1:H1"/>
  </mergeCells>
  <printOptions horizontalCentered="1"/>
  <pageMargins left="0.236111111111111" right="0.156944444444444" top="0.393055555555556" bottom="0.314583333333333" header="0.236111111111111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sunrg</dc:creator>
  <cp:lastModifiedBy>Administrator</cp:lastModifiedBy>
  <dcterms:created xsi:type="dcterms:W3CDTF">2022-11-08T00:46:00Z</dcterms:created>
  <dcterms:modified xsi:type="dcterms:W3CDTF">2022-12-19T01:13:44Z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7F2483C67E224F00B80484910A44D00A</vt:lpwstr>
  </property>
</Properties>
</file>