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综合类岗位" sheetId="1" r:id="rId1"/>
    <sheet name="舞蹈专干岗位" sheetId="2" r:id="rId2"/>
  </sheets>
  <definedNames>
    <definedName name="_xlnm.Print_Titles" localSheetId="0">综合类岗位!$1:$2</definedName>
  </definedNames>
  <calcPr calcId="144525"/>
</workbook>
</file>

<file path=xl/sharedStrings.xml><?xml version="1.0" encoding="utf-8"?>
<sst xmlns="http://schemas.openxmlformats.org/spreadsheetml/2006/main" count="394" uniqueCount="244">
  <si>
    <t>2022年桂阳县事业单位公开招聘综合类岗位工作人员综合成绩公布</t>
  </si>
  <si>
    <t>序号</t>
  </si>
  <si>
    <t>姓名</t>
  </si>
  <si>
    <t>准考证号码</t>
  </si>
  <si>
    <t>职位名称</t>
  </si>
  <si>
    <t>职位代码</t>
  </si>
  <si>
    <t>笔试成绩</t>
  </si>
  <si>
    <t>按60%比例折后分数</t>
  </si>
  <si>
    <t>面试成绩</t>
  </si>
  <si>
    <t>按40%比例折后分数</t>
  </si>
  <si>
    <t>综合成绩</t>
  </si>
  <si>
    <t>排名</t>
  </si>
  <si>
    <t>备注</t>
  </si>
  <si>
    <t>1</t>
  </si>
  <si>
    <t>侯辛</t>
  </si>
  <si>
    <t>61040100619</t>
  </si>
  <si>
    <t>工作人员</t>
  </si>
  <si>
    <t>101</t>
  </si>
  <si>
    <t>83.92</t>
  </si>
  <si>
    <t>2</t>
  </si>
  <si>
    <t>邓志涛</t>
  </si>
  <si>
    <t>61040100813</t>
  </si>
  <si>
    <t>83.04</t>
  </si>
  <si>
    <t>3</t>
  </si>
  <si>
    <t>何碧霞</t>
  </si>
  <si>
    <t>61040100511</t>
  </si>
  <si>
    <t>80.58</t>
  </si>
  <si>
    <t>4</t>
  </si>
  <si>
    <t>罗小冬</t>
  </si>
  <si>
    <t>61040100426</t>
  </si>
  <si>
    <t>0.00</t>
  </si>
  <si>
    <t>缺考</t>
  </si>
  <si>
    <t>5</t>
  </si>
  <si>
    <t>欧政道</t>
  </si>
  <si>
    <t>61040101426</t>
  </si>
  <si>
    <t>102</t>
  </si>
  <si>
    <t>79.24</t>
  </si>
  <si>
    <t>6</t>
  </si>
  <si>
    <t>王光环</t>
  </si>
  <si>
    <t>61040101812</t>
  </si>
  <si>
    <t>7</t>
  </si>
  <si>
    <t>鲁梅娟</t>
  </si>
  <si>
    <t>61040102718</t>
  </si>
  <si>
    <t>文秘</t>
  </si>
  <si>
    <t>103</t>
  </si>
  <si>
    <t>84.20</t>
  </si>
  <si>
    <t>8</t>
  </si>
  <si>
    <t>黄贤伟</t>
  </si>
  <si>
    <t>61040102601</t>
  </si>
  <si>
    <t>79.22</t>
  </si>
  <si>
    <t>9</t>
  </si>
  <si>
    <t>欧阳浩</t>
  </si>
  <si>
    <t>40040100309</t>
  </si>
  <si>
    <t>仲裁员</t>
  </si>
  <si>
    <t>104</t>
  </si>
  <si>
    <t>87.58</t>
  </si>
  <si>
    <t>10</t>
  </si>
  <si>
    <t>江凡</t>
  </si>
  <si>
    <t>40040100327</t>
  </si>
  <si>
    <t>80.62</t>
  </si>
  <si>
    <t>11</t>
  </si>
  <si>
    <t>张珂荣</t>
  </si>
  <si>
    <t>61040103325</t>
  </si>
  <si>
    <t>新闻采编</t>
  </si>
  <si>
    <t>106</t>
  </si>
  <si>
    <t>83.62</t>
  </si>
  <si>
    <t>12</t>
  </si>
  <si>
    <t>周立志</t>
  </si>
  <si>
    <t>61040104025</t>
  </si>
  <si>
    <t>85.20</t>
  </si>
  <si>
    <t>13</t>
  </si>
  <si>
    <t>曹尚斌</t>
  </si>
  <si>
    <t>61040103514</t>
  </si>
  <si>
    <t>83.14</t>
  </si>
  <si>
    <t>14</t>
  </si>
  <si>
    <t>张滢</t>
  </si>
  <si>
    <t>61040103418</t>
  </si>
  <si>
    <t>15</t>
  </si>
  <si>
    <t>张启霖</t>
  </si>
  <si>
    <t>62040107222</t>
  </si>
  <si>
    <t>动物防疫</t>
  </si>
  <si>
    <t>107</t>
  </si>
  <si>
    <t>84.02</t>
  </si>
  <si>
    <t>16</t>
  </si>
  <si>
    <t>李雪涛</t>
  </si>
  <si>
    <t>62040107908</t>
  </si>
  <si>
    <t>79.50</t>
  </si>
  <si>
    <t>17</t>
  </si>
  <si>
    <t>黄荣光</t>
  </si>
  <si>
    <t>61040105413</t>
  </si>
  <si>
    <t>108</t>
  </si>
  <si>
    <t>74.34</t>
  </si>
  <si>
    <t>18</t>
  </si>
  <si>
    <t>彭祥盛</t>
  </si>
  <si>
    <t>61040105403</t>
  </si>
  <si>
    <t>75.14</t>
  </si>
  <si>
    <t>19</t>
  </si>
  <si>
    <t>丁雯</t>
  </si>
  <si>
    <t>61040105425</t>
  </si>
  <si>
    <t>109</t>
  </si>
  <si>
    <t>85.88</t>
  </si>
  <si>
    <t>20</t>
  </si>
  <si>
    <t>蒋欣芳</t>
  </si>
  <si>
    <t>61040105420</t>
  </si>
  <si>
    <t>82.38</t>
  </si>
  <si>
    <t>21</t>
  </si>
  <si>
    <t>张森</t>
  </si>
  <si>
    <t>61040105708</t>
  </si>
  <si>
    <t>110</t>
  </si>
  <si>
    <t>22</t>
  </si>
  <si>
    <t>谭晶艳</t>
  </si>
  <si>
    <t>61040105615</t>
  </si>
  <si>
    <t>83.86</t>
  </si>
  <si>
    <t>23</t>
  </si>
  <si>
    <t>付海兵</t>
  </si>
  <si>
    <t>61040105520</t>
  </si>
  <si>
    <t>80.98</t>
  </si>
  <si>
    <t>24</t>
  </si>
  <si>
    <t>黄婷</t>
  </si>
  <si>
    <t>61040105514</t>
  </si>
  <si>
    <t>75.08</t>
  </si>
  <si>
    <t>25</t>
  </si>
  <si>
    <t>陶迪</t>
  </si>
  <si>
    <t>61040105926</t>
  </si>
  <si>
    <t>111</t>
  </si>
  <si>
    <t>83.32</t>
  </si>
  <si>
    <t>26</t>
  </si>
  <si>
    <t>邓大鹏</t>
  </si>
  <si>
    <t>61040105812</t>
  </si>
  <si>
    <t>81.82</t>
  </si>
  <si>
    <t>27</t>
  </si>
  <si>
    <t>陈晓君</t>
  </si>
  <si>
    <t>61040105906</t>
  </si>
  <si>
    <t>80.30</t>
  </si>
  <si>
    <t>28</t>
  </si>
  <si>
    <t>郭艳燕</t>
  </si>
  <si>
    <t>61040106005</t>
  </si>
  <si>
    <t>29</t>
  </si>
  <si>
    <t>何小芳</t>
  </si>
  <si>
    <t>61040106121</t>
  </si>
  <si>
    <t>112</t>
  </si>
  <si>
    <t>89.42</t>
  </si>
  <si>
    <t>30</t>
  </si>
  <si>
    <t>陈天宇</t>
  </si>
  <si>
    <t>61040106122</t>
  </si>
  <si>
    <t>79.04</t>
  </si>
  <si>
    <t>31</t>
  </si>
  <si>
    <t>江潇</t>
  </si>
  <si>
    <t>61040106203</t>
  </si>
  <si>
    <t>113</t>
  </si>
  <si>
    <t>80.94</t>
  </si>
  <si>
    <t>32</t>
  </si>
  <si>
    <t>谢昕炜</t>
  </si>
  <si>
    <t>61040106216</t>
  </si>
  <si>
    <t>33</t>
  </si>
  <si>
    <t>何忠菊</t>
  </si>
  <si>
    <t>61040106627</t>
  </si>
  <si>
    <t>114</t>
  </si>
  <si>
    <t>85.32</t>
  </si>
  <si>
    <t>34</t>
  </si>
  <si>
    <t>刘峰</t>
  </si>
  <si>
    <t>61040106615</t>
  </si>
  <si>
    <t>82.48</t>
  </si>
  <si>
    <t>35</t>
  </si>
  <si>
    <t>曾慧娟</t>
  </si>
  <si>
    <t>61040106422</t>
  </si>
  <si>
    <t>83.00</t>
  </si>
  <si>
    <t>36</t>
  </si>
  <si>
    <t>郑福军</t>
  </si>
  <si>
    <t>61040106701</t>
  </si>
  <si>
    <t>84.62</t>
  </si>
  <si>
    <t>37</t>
  </si>
  <si>
    <t>邓慕凡</t>
  </si>
  <si>
    <t>61040106710</t>
  </si>
  <si>
    <t>115</t>
  </si>
  <si>
    <t>79.68</t>
  </si>
  <si>
    <t>38</t>
  </si>
  <si>
    <t>侯华国</t>
  </si>
  <si>
    <t>61040106728</t>
  </si>
  <si>
    <t>39</t>
  </si>
  <si>
    <t>房小琳</t>
  </si>
  <si>
    <t>61040107014</t>
  </si>
  <si>
    <t>工作人员（一）</t>
  </si>
  <si>
    <t>116</t>
  </si>
  <si>
    <t>83.66</t>
  </si>
  <si>
    <t>40</t>
  </si>
  <si>
    <t>曹波</t>
  </si>
  <si>
    <t>61040107019</t>
  </si>
  <si>
    <t>77.46</t>
  </si>
  <si>
    <t>41</t>
  </si>
  <si>
    <t>彭昭军</t>
  </si>
  <si>
    <t>61040107124</t>
  </si>
  <si>
    <t>工作人员(二）</t>
  </si>
  <si>
    <t>117</t>
  </si>
  <si>
    <t>81.26</t>
  </si>
  <si>
    <t>42</t>
  </si>
  <si>
    <t>陈章健</t>
  </si>
  <si>
    <t>61040107109</t>
  </si>
  <si>
    <t>82.92</t>
  </si>
  <si>
    <t>43</t>
  </si>
  <si>
    <t>肖卜风</t>
  </si>
  <si>
    <t>61040107023</t>
  </si>
  <si>
    <t>83.30</t>
  </si>
  <si>
    <t>44</t>
  </si>
  <si>
    <t>侯武林</t>
  </si>
  <si>
    <t>61040107103</t>
  </si>
  <si>
    <t>80.66</t>
  </si>
  <si>
    <t>45</t>
  </si>
  <si>
    <t>彭玉霞</t>
  </si>
  <si>
    <t>63040107819</t>
  </si>
  <si>
    <t>财务</t>
  </si>
  <si>
    <t>118</t>
  </si>
  <si>
    <t>88.26</t>
  </si>
  <si>
    <t>46</t>
  </si>
  <si>
    <t>欧牡丹</t>
  </si>
  <si>
    <t>63040107412</t>
  </si>
  <si>
    <t>83.84</t>
  </si>
  <si>
    <t>47</t>
  </si>
  <si>
    <t>张一睿</t>
  </si>
  <si>
    <t>02040100123</t>
  </si>
  <si>
    <t>网络工程</t>
  </si>
  <si>
    <t>119</t>
  </si>
  <si>
    <t>85.72</t>
  </si>
  <si>
    <t>48</t>
  </si>
  <si>
    <t>雷康杰</t>
  </si>
  <si>
    <t>02040100102</t>
  </si>
  <si>
    <t>75.06</t>
  </si>
  <si>
    <t>2022年桂阳县事业单位公开招聘综合类岗位工作人员舞蹈专干岗位综合成绩公布</t>
  </si>
  <si>
    <t>按30%比例折后分数</t>
  </si>
  <si>
    <t>面试成绩（舞蹈表演</t>
  </si>
  <si>
    <t>按50%比例折后分数</t>
  </si>
  <si>
    <t>面试成绩（舞蹈创编</t>
  </si>
  <si>
    <t>面试总成绩</t>
  </si>
  <si>
    <t>按70%比例折后分数</t>
  </si>
  <si>
    <t>陈艺璇</t>
  </si>
  <si>
    <t>61040103020</t>
  </si>
  <si>
    <t>舞蹈专干</t>
  </si>
  <si>
    <t>91.20</t>
  </si>
  <si>
    <t>92.50</t>
  </si>
  <si>
    <t>姚婷</t>
  </si>
  <si>
    <t>61040103021</t>
  </si>
  <si>
    <t>80.00</t>
  </si>
  <si>
    <t>段怡君</t>
  </si>
  <si>
    <t>61040103004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</si>
</sst>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0"/>
      <name val="Arial"/>
      <charset val="134"/>
    </font>
    <font>
      <sz val="18"/>
      <name val="黑体"/>
      <charset val="134"/>
    </font>
    <font>
      <b/>
      <sz val="11"/>
      <name val="宋体"/>
      <charset val="134"/>
    </font>
    <font>
      <sz val="11"/>
      <name val="宋体"/>
      <charset val="134"/>
    </font>
    <font>
      <sz val="10"/>
      <name val="宋体"/>
      <charset val="134"/>
    </font>
    <font>
      <sz val="11"/>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15">
    <xf numFmtId="0" fontId="0" fillId="0" borderId="0" xfId="0">
      <alignment vertical="center"/>
    </xf>
    <xf numFmtId="0" fontId="0" fillId="0" borderId="0" xfId="0" applyAlignment="1">
      <alignment vertical="center" wrapText="1"/>
    </xf>
    <xf numFmtId="49" fontId="1" fillId="0" borderId="0" xfId="0" applyNumberFormat="1" applyFont="1" applyFill="1" applyAlignment="1">
      <alignment horizontal="center" vertical="center" wrapText="1"/>
    </xf>
    <xf numFmtId="49" fontId="2" fillId="2"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176" fontId="0" fillId="0" borderId="1" xfId="0" applyNumberFormat="1"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49" fontId="0"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tabSelected="1" workbookViewId="0">
      <selection activeCell="P5" sqref="P5"/>
    </sheetView>
  </sheetViews>
  <sheetFormatPr defaultColWidth="9.14285714285714" defaultRowHeight="12.75"/>
  <cols>
    <col min="1" max="1" width="7.71428571428571" customWidth="1"/>
    <col min="2" max="2" width="11.4285714285714" customWidth="1"/>
    <col min="3" max="3" width="15.7142857142857" customWidth="1"/>
    <col min="4" max="4" width="11.1428571428571" style="1" customWidth="1"/>
    <col min="5" max="6" width="11.1428571428571" customWidth="1"/>
    <col min="7" max="7" width="11.1428571428571" style="11" customWidth="1"/>
    <col min="8" max="8" width="10.1428571428571" style="11" customWidth="1"/>
    <col min="9" max="9" width="11.1428571428571" style="11" customWidth="1"/>
    <col min="10" max="10" width="13.2857142857143" style="11" customWidth="1"/>
    <col min="11" max="11" width="9.57142857142857" customWidth="1"/>
    <col min="12" max="12" width="8.14285714285714" style="11" customWidth="1"/>
  </cols>
  <sheetData>
    <row r="1" ht="37" customHeight="1" spans="1:12">
      <c r="A1" s="2" t="s">
        <v>0</v>
      </c>
      <c r="B1" s="2"/>
      <c r="C1" s="2"/>
      <c r="D1" s="2"/>
      <c r="E1" s="2"/>
      <c r="F1" s="2"/>
      <c r="G1" s="2"/>
      <c r="H1" s="2"/>
      <c r="I1" s="2"/>
      <c r="J1" s="2"/>
      <c r="K1" s="2"/>
      <c r="L1" s="2"/>
    </row>
    <row r="2" ht="40.5" spans="1:12">
      <c r="A2" s="3" t="s">
        <v>1</v>
      </c>
      <c r="B2" s="3" t="s">
        <v>2</v>
      </c>
      <c r="C2" s="3" t="s">
        <v>3</v>
      </c>
      <c r="D2" s="3" t="s">
        <v>4</v>
      </c>
      <c r="E2" s="3" t="s">
        <v>5</v>
      </c>
      <c r="F2" s="3" t="s">
        <v>6</v>
      </c>
      <c r="G2" s="3" t="s">
        <v>7</v>
      </c>
      <c r="H2" s="3" t="s">
        <v>8</v>
      </c>
      <c r="I2" s="3" t="s">
        <v>9</v>
      </c>
      <c r="J2" s="3" t="s">
        <v>10</v>
      </c>
      <c r="K2" s="3" t="s">
        <v>11</v>
      </c>
      <c r="L2" s="3" t="s">
        <v>12</v>
      </c>
    </row>
    <row r="3" ht="29.1" customHeight="1" spans="1:12">
      <c r="A3" s="12" t="s">
        <v>13</v>
      </c>
      <c r="B3" s="5" t="s">
        <v>14</v>
      </c>
      <c r="C3" s="5" t="s">
        <v>15</v>
      </c>
      <c r="D3" s="6" t="s">
        <v>16</v>
      </c>
      <c r="E3" s="5" t="s">
        <v>17</v>
      </c>
      <c r="F3" s="5">
        <v>74.18</v>
      </c>
      <c r="G3" s="7">
        <v>44.51</v>
      </c>
      <c r="H3" s="12" t="s">
        <v>18</v>
      </c>
      <c r="I3" s="7">
        <v>33.57</v>
      </c>
      <c r="J3" s="7">
        <f>I3+G3</f>
        <v>78.08</v>
      </c>
      <c r="K3" s="12" t="s">
        <v>13</v>
      </c>
      <c r="L3" s="12"/>
    </row>
    <row r="4" ht="29.1" customHeight="1" spans="1:12">
      <c r="A4" s="12" t="s">
        <v>19</v>
      </c>
      <c r="B4" s="5" t="s">
        <v>20</v>
      </c>
      <c r="C4" s="5" t="s">
        <v>21</v>
      </c>
      <c r="D4" s="6" t="s">
        <v>16</v>
      </c>
      <c r="E4" s="5" t="s">
        <v>17</v>
      </c>
      <c r="F4" s="5">
        <v>74.53</v>
      </c>
      <c r="G4" s="7">
        <v>44.72</v>
      </c>
      <c r="H4" s="12" t="s">
        <v>22</v>
      </c>
      <c r="I4" s="7">
        <v>33.22</v>
      </c>
      <c r="J4" s="7">
        <f t="shared" ref="J4:J50" si="0">I4+G4</f>
        <v>77.94</v>
      </c>
      <c r="K4" s="12" t="s">
        <v>19</v>
      </c>
      <c r="L4" s="12"/>
    </row>
    <row r="5" ht="29.1" customHeight="1" spans="1:12">
      <c r="A5" s="12" t="s">
        <v>23</v>
      </c>
      <c r="B5" s="5" t="s">
        <v>24</v>
      </c>
      <c r="C5" s="5" t="s">
        <v>25</v>
      </c>
      <c r="D5" s="6" t="s">
        <v>16</v>
      </c>
      <c r="E5" s="5" t="s">
        <v>17</v>
      </c>
      <c r="F5" s="5">
        <v>73.93</v>
      </c>
      <c r="G5" s="7">
        <v>44.36</v>
      </c>
      <c r="H5" s="12" t="s">
        <v>26</v>
      </c>
      <c r="I5" s="7">
        <v>32.23</v>
      </c>
      <c r="J5" s="7">
        <f t="shared" si="0"/>
        <v>76.59</v>
      </c>
      <c r="K5" s="12" t="s">
        <v>23</v>
      </c>
      <c r="L5" s="12"/>
    </row>
    <row r="6" ht="29.1" customHeight="1" spans="1:12">
      <c r="A6" s="12" t="s">
        <v>27</v>
      </c>
      <c r="B6" s="5" t="s">
        <v>28</v>
      </c>
      <c r="C6" s="5" t="s">
        <v>29</v>
      </c>
      <c r="D6" s="6" t="s">
        <v>16</v>
      </c>
      <c r="E6" s="5" t="s">
        <v>17</v>
      </c>
      <c r="F6" s="5">
        <v>75.58</v>
      </c>
      <c r="G6" s="7">
        <v>45.35</v>
      </c>
      <c r="H6" s="12" t="s">
        <v>30</v>
      </c>
      <c r="I6" s="7">
        <v>0</v>
      </c>
      <c r="J6" s="7">
        <f t="shared" si="0"/>
        <v>45.35</v>
      </c>
      <c r="K6" s="12" t="s">
        <v>27</v>
      </c>
      <c r="L6" s="9" t="s">
        <v>31</v>
      </c>
    </row>
    <row r="7" ht="29.1" customHeight="1" spans="1:12">
      <c r="A7" s="12" t="s">
        <v>32</v>
      </c>
      <c r="B7" s="5" t="s">
        <v>33</v>
      </c>
      <c r="C7" s="5" t="s">
        <v>34</v>
      </c>
      <c r="D7" s="6" t="s">
        <v>16</v>
      </c>
      <c r="E7" s="5" t="s">
        <v>35</v>
      </c>
      <c r="F7" s="5">
        <v>81.72</v>
      </c>
      <c r="G7" s="7">
        <v>49.03</v>
      </c>
      <c r="H7" s="12" t="s">
        <v>36</v>
      </c>
      <c r="I7" s="7">
        <v>31.7</v>
      </c>
      <c r="J7" s="7">
        <f t="shared" si="0"/>
        <v>80.73</v>
      </c>
      <c r="K7" s="12" t="s">
        <v>13</v>
      </c>
      <c r="L7" s="12"/>
    </row>
    <row r="8" ht="29.1" customHeight="1" spans="1:12">
      <c r="A8" s="12" t="s">
        <v>37</v>
      </c>
      <c r="B8" s="5" t="s">
        <v>38</v>
      </c>
      <c r="C8" s="5" t="s">
        <v>39</v>
      </c>
      <c r="D8" s="6" t="s">
        <v>16</v>
      </c>
      <c r="E8" s="5" t="s">
        <v>35</v>
      </c>
      <c r="F8" s="5">
        <v>81.51</v>
      </c>
      <c r="G8" s="7">
        <v>48.91</v>
      </c>
      <c r="H8" s="12" t="s">
        <v>30</v>
      </c>
      <c r="I8" s="7">
        <v>0</v>
      </c>
      <c r="J8" s="7">
        <f t="shared" si="0"/>
        <v>48.91</v>
      </c>
      <c r="K8" s="12" t="s">
        <v>19</v>
      </c>
      <c r="L8" s="9" t="s">
        <v>31</v>
      </c>
    </row>
    <row r="9" ht="29.1" customHeight="1" spans="1:12">
      <c r="A9" s="12" t="s">
        <v>40</v>
      </c>
      <c r="B9" s="5" t="s">
        <v>41</v>
      </c>
      <c r="C9" s="5" t="s">
        <v>42</v>
      </c>
      <c r="D9" s="6" t="s">
        <v>43</v>
      </c>
      <c r="E9" s="5" t="s">
        <v>44</v>
      </c>
      <c r="F9" s="5">
        <v>80.4</v>
      </c>
      <c r="G9" s="7">
        <v>48.24</v>
      </c>
      <c r="H9" s="12" t="s">
        <v>45</v>
      </c>
      <c r="I9" s="7">
        <v>33.68</v>
      </c>
      <c r="J9" s="7">
        <f t="shared" si="0"/>
        <v>81.92</v>
      </c>
      <c r="K9" s="12" t="s">
        <v>13</v>
      </c>
      <c r="L9" s="12"/>
    </row>
    <row r="10" ht="29.1" customHeight="1" spans="1:12">
      <c r="A10" s="12" t="s">
        <v>46</v>
      </c>
      <c r="B10" s="5" t="s">
        <v>47</v>
      </c>
      <c r="C10" s="5" t="s">
        <v>48</v>
      </c>
      <c r="D10" s="6" t="s">
        <v>43</v>
      </c>
      <c r="E10" s="5" t="s">
        <v>44</v>
      </c>
      <c r="F10" s="5">
        <v>76.84</v>
      </c>
      <c r="G10" s="7">
        <v>46.1</v>
      </c>
      <c r="H10" s="12" t="s">
        <v>49</v>
      </c>
      <c r="I10" s="7">
        <v>31.69</v>
      </c>
      <c r="J10" s="7">
        <f t="shared" si="0"/>
        <v>77.79</v>
      </c>
      <c r="K10" s="12" t="s">
        <v>19</v>
      </c>
      <c r="L10" s="12"/>
    </row>
    <row r="11" ht="29.1" customHeight="1" spans="1:12">
      <c r="A11" s="12" t="s">
        <v>50</v>
      </c>
      <c r="B11" s="5" t="s">
        <v>51</v>
      </c>
      <c r="C11" s="5" t="s">
        <v>52</v>
      </c>
      <c r="D11" s="6" t="s">
        <v>53</v>
      </c>
      <c r="E11" s="5" t="s">
        <v>54</v>
      </c>
      <c r="F11" s="5">
        <v>75.95</v>
      </c>
      <c r="G11" s="7">
        <v>45.57</v>
      </c>
      <c r="H11" s="12" t="s">
        <v>55</v>
      </c>
      <c r="I11" s="7">
        <v>35.03</v>
      </c>
      <c r="J11" s="7">
        <f t="shared" si="0"/>
        <v>80.6</v>
      </c>
      <c r="K11" s="12" t="s">
        <v>13</v>
      </c>
      <c r="L11" s="12"/>
    </row>
    <row r="12" ht="29.1" customHeight="1" spans="1:12">
      <c r="A12" s="12" t="s">
        <v>56</v>
      </c>
      <c r="B12" s="5" t="s">
        <v>57</v>
      </c>
      <c r="C12" s="5" t="s">
        <v>58</v>
      </c>
      <c r="D12" s="6" t="s">
        <v>53</v>
      </c>
      <c r="E12" s="5" t="s">
        <v>54</v>
      </c>
      <c r="F12" s="5">
        <v>73.14</v>
      </c>
      <c r="G12" s="7">
        <v>43.88</v>
      </c>
      <c r="H12" s="12" t="s">
        <v>59</v>
      </c>
      <c r="I12" s="7">
        <v>32.25</v>
      </c>
      <c r="J12" s="7">
        <f t="shared" si="0"/>
        <v>76.13</v>
      </c>
      <c r="K12" s="12" t="s">
        <v>19</v>
      </c>
      <c r="L12" s="12"/>
    </row>
    <row r="13" ht="29.1" customHeight="1" spans="1:12">
      <c r="A13" s="12" t="s">
        <v>60</v>
      </c>
      <c r="B13" s="5" t="s">
        <v>61</v>
      </c>
      <c r="C13" s="5" t="s">
        <v>62</v>
      </c>
      <c r="D13" s="6" t="s">
        <v>63</v>
      </c>
      <c r="E13" s="5" t="s">
        <v>64</v>
      </c>
      <c r="F13" s="5">
        <v>79.86</v>
      </c>
      <c r="G13" s="7">
        <v>47.92</v>
      </c>
      <c r="H13" s="12" t="s">
        <v>65</v>
      </c>
      <c r="I13" s="7">
        <v>33.45</v>
      </c>
      <c r="J13" s="7">
        <f t="shared" si="0"/>
        <v>81.37</v>
      </c>
      <c r="K13" s="12" t="s">
        <v>13</v>
      </c>
      <c r="L13" s="12"/>
    </row>
    <row r="14" ht="29.1" customHeight="1" spans="1:12">
      <c r="A14" s="12" t="s">
        <v>66</v>
      </c>
      <c r="B14" s="5" t="s">
        <v>67</v>
      </c>
      <c r="C14" s="5" t="s">
        <v>68</v>
      </c>
      <c r="D14" s="6" t="s">
        <v>63</v>
      </c>
      <c r="E14" s="5" t="s">
        <v>64</v>
      </c>
      <c r="F14" s="5">
        <v>77.5</v>
      </c>
      <c r="G14" s="7">
        <v>46.5</v>
      </c>
      <c r="H14" s="12" t="s">
        <v>69</v>
      </c>
      <c r="I14" s="7">
        <v>34.08</v>
      </c>
      <c r="J14" s="7">
        <f t="shared" si="0"/>
        <v>80.58</v>
      </c>
      <c r="K14" s="12" t="s">
        <v>19</v>
      </c>
      <c r="L14" s="12"/>
    </row>
    <row r="15" ht="29.1" customHeight="1" spans="1:12">
      <c r="A15" s="12" t="s">
        <v>70</v>
      </c>
      <c r="B15" s="5" t="s">
        <v>71</v>
      </c>
      <c r="C15" s="5" t="s">
        <v>72</v>
      </c>
      <c r="D15" s="6" t="s">
        <v>63</v>
      </c>
      <c r="E15" s="5" t="s">
        <v>64</v>
      </c>
      <c r="F15" s="5">
        <v>77.24</v>
      </c>
      <c r="G15" s="7">
        <v>46.34</v>
      </c>
      <c r="H15" s="12" t="s">
        <v>73</v>
      </c>
      <c r="I15" s="7">
        <v>33.26</v>
      </c>
      <c r="J15" s="7">
        <f t="shared" si="0"/>
        <v>79.6</v>
      </c>
      <c r="K15" s="12" t="s">
        <v>23</v>
      </c>
      <c r="L15" s="12"/>
    </row>
    <row r="16" ht="29.1" customHeight="1" spans="1:12">
      <c r="A16" s="12" t="s">
        <v>74</v>
      </c>
      <c r="B16" s="5" t="s">
        <v>75</v>
      </c>
      <c r="C16" s="5" t="s">
        <v>76</v>
      </c>
      <c r="D16" s="6" t="s">
        <v>63</v>
      </c>
      <c r="E16" s="5" t="s">
        <v>64</v>
      </c>
      <c r="F16" s="5">
        <v>77.91</v>
      </c>
      <c r="G16" s="7">
        <v>46.75</v>
      </c>
      <c r="H16" s="12" t="s">
        <v>30</v>
      </c>
      <c r="I16" s="7">
        <v>0</v>
      </c>
      <c r="J16" s="7">
        <f t="shared" si="0"/>
        <v>46.75</v>
      </c>
      <c r="K16" s="12" t="s">
        <v>27</v>
      </c>
      <c r="L16" s="9" t="s">
        <v>31</v>
      </c>
    </row>
    <row r="17" ht="29.1" customHeight="1" spans="1:12">
      <c r="A17" s="12" t="s">
        <v>77</v>
      </c>
      <c r="B17" s="5" t="s">
        <v>78</v>
      </c>
      <c r="C17" s="5" t="s">
        <v>79</v>
      </c>
      <c r="D17" s="6" t="s">
        <v>80</v>
      </c>
      <c r="E17" s="5" t="s">
        <v>81</v>
      </c>
      <c r="F17" s="5">
        <v>65.11</v>
      </c>
      <c r="G17" s="7">
        <v>39.07</v>
      </c>
      <c r="H17" s="12" t="s">
        <v>82</v>
      </c>
      <c r="I17" s="7">
        <v>33.61</v>
      </c>
      <c r="J17" s="7">
        <f t="shared" si="0"/>
        <v>72.68</v>
      </c>
      <c r="K17" s="12" t="s">
        <v>13</v>
      </c>
      <c r="L17" s="12"/>
    </row>
    <row r="18" ht="29.1" customHeight="1" spans="1:12">
      <c r="A18" s="12" t="s">
        <v>83</v>
      </c>
      <c r="B18" s="5" t="s">
        <v>84</v>
      </c>
      <c r="C18" s="5" t="s">
        <v>85</v>
      </c>
      <c r="D18" s="6" t="s">
        <v>80</v>
      </c>
      <c r="E18" s="5" t="s">
        <v>81</v>
      </c>
      <c r="F18" s="5">
        <v>60.92</v>
      </c>
      <c r="G18" s="7">
        <v>36.55</v>
      </c>
      <c r="H18" s="12" t="s">
        <v>86</v>
      </c>
      <c r="I18" s="7">
        <v>31.8</v>
      </c>
      <c r="J18" s="7">
        <f t="shared" si="0"/>
        <v>68.35</v>
      </c>
      <c r="K18" s="12" t="s">
        <v>19</v>
      </c>
      <c r="L18" s="12"/>
    </row>
    <row r="19" ht="29.1" customHeight="1" spans="1:12">
      <c r="A19" s="12" t="s">
        <v>87</v>
      </c>
      <c r="B19" s="5" t="s">
        <v>88</v>
      </c>
      <c r="C19" s="5" t="s">
        <v>89</v>
      </c>
      <c r="D19" s="6" t="s">
        <v>16</v>
      </c>
      <c r="E19" s="5" t="s">
        <v>90</v>
      </c>
      <c r="F19" s="5">
        <v>75.76</v>
      </c>
      <c r="G19" s="7">
        <v>45.46</v>
      </c>
      <c r="H19" s="12" t="s">
        <v>91</v>
      </c>
      <c r="I19" s="7">
        <v>29.74</v>
      </c>
      <c r="J19" s="7">
        <f t="shared" si="0"/>
        <v>75.2</v>
      </c>
      <c r="K19" s="12" t="s">
        <v>13</v>
      </c>
      <c r="L19" s="12"/>
    </row>
    <row r="20" ht="29.1" customHeight="1" spans="1:12">
      <c r="A20" s="12" t="s">
        <v>92</v>
      </c>
      <c r="B20" s="5" t="s">
        <v>93</v>
      </c>
      <c r="C20" s="5" t="s">
        <v>94</v>
      </c>
      <c r="D20" s="6" t="s">
        <v>16</v>
      </c>
      <c r="E20" s="5" t="s">
        <v>90</v>
      </c>
      <c r="F20" s="5">
        <v>74.42</v>
      </c>
      <c r="G20" s="7">
        <v>44.65</v>
      </c>
      <c r="H20" s="12" t="s">
        <v>95</v>
      </c>
      <c r="I20" s="7">
        <v>30.06</v>
      </c>
      <c r="J20" s="7">
        <f t="shared" si="0"/>
        <v>74.71</v>
      </c>
      <c r="K20" s="12" t="s">
        <v>19</v>
      </c>
      <c r="L20" s="12"/>
    </row>
    <row r="21" ht="29.1" customHeight="1" spans="1:12">
      <c r="A21" s="12" t="s">
        <v>96</v>
      </c>
      <c r="B21" s="5" t="s">
        <v>97</v>
      </c>
      <c r="C21" s="5" t="s">
        <v>98</v>
      </c>
      <c r="D21" s="6" t="s">
        <v>16</v>
      </c>
      <c r="E21" s="5" t="s">
        <v>99</v>
      </c>
      <c r="F21" s="5">
        <v>74.37</v>
      </c>
      <c r="G21" s="7">
        <v>44.62</v>
      </c>
      <c r="H21" s="12" t="s">
        <v>100</v>
      </c>
      <c r="I21" s="7">
        <v>34.35</v>
      </c>
      <c r="J21" s="7">
        <f t="shared" si="0"/>
        <v>78.97</v>
      </c>
      <c r="K21" s="12" t="s">
        <v>13</v>
      </c>
      <c r="L21" s="12"/>
    </row>
    <row r="22" ht="29.1" customHeight="1" spans="1:12">
      <c r="A22" s="12" t="s">
        <v>101</v>
      </c>
      <c r="B22" s="5" t="s">
        <v>102</v>
      </c>
      <c r="C22" s="5" t="s">
        <v>103</v>
      </c>
      <c r="D22" s="6" t="s">
        <v>16</v>
      </c>
      <c r="E22" s="5" t="s">
        <v>99</v>
      </c>
      <c r="F22" s="5">
        <v>71.34</v>
      </c>
      <c r="G22" s="7">
        <v>42.8</v>
      </c>
      <c r="H22" s="12" t="s">
        <v>104</v>
      </c>
      <c r="I22" s="7">
        <v>32.95</v>
      </c>
      <c r="J22" s="7">
        <f t="shared" si="0"/>
        <v>75.75</v>
      </c>
      <c r="K22" s="12" t="s">
        <v>19</v>
      </c>
      <c r="L22" s="12"/>
    </row>
    <row r="23" ht="29.1" customHeight="1" spans="1:12">
      <c r="A23" s="12" t="s">
        <v>105</v>
      </c>
      <c r="B23" s="5" t="s">
        <v>106</v>
      </c>
      <c r="C23" s="5" t="s">
        <v>107</v>
      </c>
      <c r="D23" s="6" t="s">
        <v>16</v>
      </c>
      <c r="E23" s="5" t="s">
        <v>108</v>
      </c>
      <c r="F23" s="5">
        <v>80.79</v>
      </c>
      <c r="G23" s="7">
        <v>48.47</v>
      </c>
      <c r="H23" s="12" t="s">
        <v>86</v>
      </c>
      <c r="I23" s="7">
        <v>31.8</v>
      </c>
      <c r="J23" s="7">
        <f t="shared" si="0"/>
        <v>80.27</v>
      </c>
      <c r="K23" s="12" t="s">
        <v>13</v>
      </c>
      <c r="L23" s="12"/>
    </row>
    <row r="24" ht="29.1" customHeight="1" spans="1:12">
      <c r="A24" s="12" t="s">
        <v>109</v>
      </c>
      <c r="B24" s="13" t="s">
        <v>110</v>
      </c>
      <c r="C24" s="13" t="s">
        <v>111</v>
      </c>
      <c r="D24" s="14" t="s">
        <v>16</v>
      </c>
      <c r="E24" s="13" t="s">
        <v>108</v>
      </c>
      <c r="F24" s="13">
        <v>76.7</v>
      </c>
      <c r="G24" s="7">
        <v>46.02</v>
      </c>
      <c r="H24" s="12" t="s">
        <v>112</v>
      </c>
      <c r="I24" s="7">
        <v>33.54</v>
      </c>
      <c r="J24" s="7">
        <f t="shared" si="0"/>
        <v>79.56</v>
      </c>
      <c r="K24" s="12" t="s">
        <v>19</v>
      </c>
      <c r="L24" s="12"/>
    </row>
    <row r="25" ht="29.1" customHeight="1" spans="1:12">
      <c r="A25" s="12" t="s">
        <v>113</v>
      </c>
      <c r="B25" s="5" t="s">
        <v>114</v>
      </c>
      <c r="C25" s="5" t="s">
        <v>115</v>
      </c>
      <c r="D25" s="6" t="s">
        <v>16</v>
      </c>
      <c r="E25" s="5" t="s">
        <v>108</v>
      </c>
      <c r="F25" s="5">
        <v>78.45</v>
      </c>
      <c r="G25" s="7">
        <v>47.07</v>
      </c>
      <c r="H25" s="12" t="s">
        <v>116</v>
      </c>
      <c r="I25" s="7">
        <v>32.39</v>
      </c>
      <c r="J25" s="7">
        <f t="shared" si="0"/>
        <v>79.46</v>
      </c>
      <c r="K25" s="12" t="s">
        <v>23</v>
      </c>
      <c r="L25" s="12"/>
    </row>
    <row r="26" ht="29.1" customHeight="1" spans="1:12">
      <c r="A26" s="12" t="s">
        <v>117</v>
      </c>
      <c r="B26" s="5" t="s">
        <v>118</v>
      </c>
      <c r="C26" s="5" t="s">
        <v>119</v>
      </c>
      <c r="D26" s="6" t="s">
        <v>16</v>
      </c>
      <c r="E26" s="5" t="s">
        <v>108</v>
      </c>
      <c r="F26" s="5">
        <v>78.77</v>
      </c>
      <c r="G26" s="7">
        <v>47.26</v>
      </c>
      <c r="H26" s="12" t="s">
        <v>120</v>
      </c>
      <c r="I26" s="7">
        <v>30.03</v>
      </c>
      <c r="J26" s="7">
        <f t="shared" si="0"/>
        <v>77.29</v>
      </c>
      <c r="K26" s="12" t="s">
        <v>27</v>
      </c>
      <c r="L26" s="12"/>
    </row>
    <row r="27" ht="29.1" customHeight="1" spans="1:12">
      <c r="A27" s="12" t="s">
        <v>121</v>
      </c>
      <c r="B27" s="5" t="s">
        <v>122</v>
      </c>
      <c r="C27" s="5" t="s">
        <v>123</v>
      </c>
      <c r="D27" s="6" t="s">
        <v>16</v>
      </c>
      <c r="E27" s="5" t="s">
        <v>124</v>
      </c>
      <c r="F27" s="5">
        <v>77.59</v>
      </c>
      <c r="G27" s="7">
        <v>46.55</v>
      </c>
      <c r="H27" s="12" t="s">
        <v>125</v>
      </c>
      <c r="I27" s="7">
        <v>33.33</v>
      </c>
      <c r="J27" s="7">
        <f t="shared" si="0"/>
        <v>79.88</v>
      </c>
      <c r="K27" s="12" t="s">
        <v>13</v>
      </c>
      <c r="L27" s="12"/>
    </row>
    <row r="28" ht="29.1" customHeight="1" spans="1:12">
      <c r="A28" s="12" t="s">
        <v>126</v>
      </c>
      <c r="B28" s="5" t="s">
        <v>127</v>
      </c>
      <c r="C28" s="5" t="s">
        <v>128</v>
      </c>
      <c r="D28" s="6" t="s">
        <v>16</v>
      </c>
      <c r="E28" s="5" t="s">
        <v>124</v>
      </c>
      <c r="F28" s="5">
        <v>77.14</v>
      </c>
      <c r="G28" s="7">
        <v>46.28</v>
      </c>
      <c r="H28" s="12" t="s">
        <v>129</v>
      </c>
      <c r="I28" s="7">
        <v>32.73</v>
      </c>
      <c r="J28" s="7">
        <f t="shared" si="0"/>
        <v>79.01</v>
      </c>
      <c r="K28" s="12" t="s">
        <v>19</v>
      </c>
      <c r="L28" s="12"/>
    </row>
    <row r="29" ht="29.1" customHeight="1" spans="1:12">
      <c r="A29" s="12" t="s">
        <v>130</v>
      </c>
      <c r="B29" s="5" t="s">
        <v>131</v>
      </c>
      <c r="C29" s="5" t="s">
        <v>132</v>
      </c>
      <c r="D29" s="6" t="s">
        <v>16</v>
      </c>
      <c r="E29" s="5" t="s">
        <v>124</v>
      </c>
      <c r="F29" s="5">
        <v>74.17</v>
      </c>
      <c r="G29" s="7">
        <v>44.5</v>
      </c>
      <c r="H29" s="12" t="s">
        <v>133</v>
      </c>
      <c r="I29" s="7">
        <v>32.12</v>
      </c>
      <c r="J29" s="7">
        <f t="shared" si="0"/>
        <v>76.62</v>
      </c>
      <c r="K29" s="12" t="s">
        <v>23</v>
      </c>
      <c r="L29" s="12"/>
    </row>
    <row r="30" ht="29.1" customHeight="1" spans="1:12">
      <c r="A30" s="12" t="s">
        <v>134</v>
      </c>
      <c r="B30" s="5" t="s">
        <v>135</v>
      </c>
      <c r="C30" s="5" t="s">
        <v>136</v>
      </c>
      <c r="D30" s="6" t="s">
        <v>16</v>
      </c>
      <c r="E30" s="5" t="s">
        <v>124</v>
      </c>
      <c r="F30" s="5">
        <v>75.4</v>
      </c>
      <c r="G30" s="7">
        <v>45.24</v>
      </c>
      <c r="H30" s="12" t="s">
        <v>30</v>
      </c>
      <c r="I30" s="7">
        <v>0</v>
      </c>
      <c r="J30" s="7">
        <f t="shared" si="0"/>
        <v>45.24</v>
      </c>
      <c r="K30" s="12" t="s">
        <v>27</v>
      </c>
      <c r="L30" s="9" t="s">
        <v>31</v>
      </c>
    </row>
    <row r="31" ht="29.1" customHeight="1" spans="1:12">
      <c r="A31" s="12" t="s">
        <v>137</v>
      </c>
      <c r="B31" s="5" t="s">
        <v>138</v>
      </c>
      <c r="C31" s="5" t="s">
        <v>139</v>
      </c>
      <c r="D31" s="6" t="s">
        <v>16</v>
      </c>
      <c r="E31" s="5" t="s">
        <v>140</v>
      </c>
      <c r="F31" s="5">
        <v>76.21</v>
      </c>
      <c r="G31" s="7">
        <v>45.73</v>
      </c>
      <c r="H31" s="12" t="s">
        <v>141</v>
      </c>
      <c r="I31" s="7">
        <v>35.77</v>
      </c>
      <c r="J31" s="7">
        <f t="shared" si="0"/>
        <v>81.5</v>
      </c>
      <c r="K31" s="12" t="s">
        <v>13</v>
      </c>
      <c r="L31" s="12"/>
    </row>
    <row r="32" ht="29.1" customHeight="1" spans="1:12">
      <c r="A32" s="12" t="s">
        <v>142</v>
      </c>
      <c r="B32" s="5" t="s">
        <v>143</v>
      </c>
      <c r="C32" s="5" t="s">
        <v>144</v>
      </c>
      <c r="D32" s="6" t="s">
        <v>16</v>
      </c>
      <c r="E32" s="5" t="s">
        <v>140</v>
      </c>
      <c r="F32" s="5">
        <v>73.6</v>
      </c>
      <c r="G32" s="7">
        <v>44.16</v>
      </c>
      <c r="H32" s="12" t="s">
        <v>145</v>
      </c>
      <c r="I32" s="7">
        <v>31.62</v>
      </c>
      <c r="J32" s="7">
        <f t="shared" si="0"/>
        <v>75.78</v>
      </c>
      <c r="K32" s="12" t="s">
        <v>19</v>
      </c>
      <c r="L32" s="12"/>
    </row>
    <row r="33" ht="29.1" customHeight="1" spans="1:12">
      <c r="A33" s="12" t="s">
        <v>146</v>
      </c>
      <c r="B33" s="5" t="s">
        <v>147</v>
      </c>
      <c r="C33" s="5" t="s">
        <v>148</v>
      </c>
      <c r="D33" s="6" t="s">
        <v>16</v>
      </c>
      <c r="E33" s="5" t="s">
        <v>149</v>
      </c>
      <c r="F33" s="5">
        <v>70.28</v>
      </c>
      <c r="G33" s="7">
        <v>42.17</v>
      </c>
      <c r="H33" s="12" t="s">
        <v>150</v>
      </c>
      <c r="I33" s="7">
        <v>32.38</v>
      </c>
      <c r="J33" s="7">
        <f t="shared" si="0"/>
        <v>74.55</v>
      </c>
      <c r="K33" s="12" t="s">
        <v>13</v>
      </c>
      <c r="L33" s="12"/>
    </row>
    <row r="34" ht="29.1" customHeight="1" spans="1:12">
      <c r="A34" s="12" t="s">
        <v>151</v>
      </c>
      <c r="B34" s="5" t="s">
        <v>152</v>
      </c>
      <c r="C34" s="5" t="s">
        <v>153</v>
      </c>
      <c r="D34" s="6" t="s">
        <v>16</v>
      </c>
      <c r="E34" s="5" t="s">
        <v>149</v>
      </c>
      <c r="F34" s="5">
        <v>72.6</v>
      </c>
      <c r="G34" s="7">
        <v>43.56</v>
      </c>
      <c r="H34" s="12" t="s">
        <v>30</v>
      </c>
      <c r="I34" s="7">
        <v>0</v>
      </c>
      <c r="J34" s="7">
        <f t="shared" si="0"/>
        <v>43.56</v>
      </c>
      <c r="K34" s="12" t="s">
        <v>19</v>
      </c>
      <c r="L34" s="9" t="s">
        <v>31</v>
      </c>
    </row>
    <row r="35" ht="29.1" customHeight="1" spans="1:12">
      <c r="A35" s="12" t="s">
        <v>154</v>
      </c>
      <c r="B35" s="5" t="s">
        <v>155</v>
      </c>
      <c r="C35" s="5" t="s">
        <v>156</v>
      </c>
      <c r="D35" s="6" t="s">
        <v>16</v>
      </c>
      <c r="E35" s="5" t="s">
        <v>157</v>
      </c>
      <c r="F35" s="5">
        <v>75.03</v>
      </c>
      <c r="G35" s="7">
        <v>45.02</v>
      </c>
      <c r="H35" s="12" t="s">
        <v>158</v>
      </c>
      <c r="I35" s="7">
        <v>34.13</v>
      </c>
      <c r="J35" s="7">
        <f t="shared" si="0"/>
        <v>79.15</v>
      </c>
      <c r="K35" s="12" t="s">
        <v>13</v>
      </c>
      <c r="L35" s="12"/>
    </row>
    <row r="36" ht="29.1" customHeight="1" spans="1:12">
      <c r="A36" s="12" t="s">
        <v>159</v>
      </c>
      <c r="B36" s="5" t="s">
        <v>160</v>
      </c>
      <c r="C36" s="5" t="s">
        <v>161</v>
      </c>
      <c r="D36" s="6" t="s">
        <v>16</v>
      </c>
      <c r="E36" s="5" t="s">
        <v>157</v>
      </c>
      <c r="F36" s="5">
        <v>75.34</v>
      </c>
      <c r="G36" s="7">
        <v>45.2</v>
      </c>
      <c r="H36" s="12" t="s">
        <v>162</v>
      </c>
      <c r="I36" s="7">
        <v>32.99</v>
      </c>
      <c r="J36" s="7">
        <f t="shared" si="0"/>
        <v>78.19</v>
      </c>
      <c r="K36" s="12" t="s">
        <v>19</v>
      </c>
      <c r="L36" s="12"/>
    </row>
    <row r="37" ht="29.1" customHeight="1" spans="1:12">
      <c r="A37" s="12" t="s">
        <v>163</v>
      </c>
      <c r="B37" s="5" t="s">
        <v>164</v>
      </c>
      <c r="C37" s="5" t="s">
        <v>165</v>
      </c>
      <c r="D37" s="6" t="s">
        <v>16</v>
      </c>
      <c r="E37" s="5" t="s">
        <v>157</v>
      </c>
      <c r="F37" s="5">
        <v>73.03</v>
      </c>
      <c r="G37" s="7">
        <v>43.82</v>
      </c>
      <c r="H37" s="12" t="s">
        <v>166</v>
      </c>
      <c r="I37" s="7">
        <v>33.2</v>
      </c>
      <c r="J37" s="7">
        <f t="shared" si="0"/>
        <v>77.02</v>
      </c>
      <c r="K37" s="12" t="s">
        <v>23</v>
      </c>
      <c r="L37" s="12"/>
    </row>
    <row r="38" ht="29.1" customHeight="1" spans="1:12">
      <c r="A38" s="12" t="s">
        <v>167</v>
      </c>
      <c r="B38" s="5" t="s">
        <v>168</v>
      </c>
      <c r="C38" s="5" t="s">
        <v>169</v>
      </c>
      <c r="D38" s="6" t="s">
        <v>16</v>
      </c>
      <c r="E38" s="5" t="s">
        <v>157</v>
      </c>
      <c r="F38" s="5">
        <v>71.93</v>
      </c>
      <c r="G38" s="7">
        <v>43.16</v>
      </c>
      <c r="H38" s="12" t="s">
        <v>170</v>
      </c>
      <c r="I38" s="7">
        <v>33.85</v>
      </c>
      <c r="J38" s="7">
        <f t="shared" si="0"/>
        <v>77.01</v>
      </c>
      <c r="K38" s="12" t="s">
        <v>27</v>
      </c>
      <c r="L38" s="12"/>
    </row>
    <row r="39" ht="29.1" customHeight="1" spans="1:12">
      <c r="A39" s="12" t="s">
        <v>171</v>
      </c>
      <c r="B39" s="5" t="s">
        <v>172</v>
      </c>
      <c r="C39" s="5" t="s">
        <v>173</v>
      </c>
      <c r="D39" s="6" t="s">
        <v>16</v>
      </c>
      <c r="E39" s="5" t="s">
        <v>174</v>
      </c>
      <c r="F39" s="5">
        <v>71.5</v>
      </c>
      <c r="G39" s="7">
        <v>42.9</v>
      </c>
      <c r="H39" s="12" t="s">
        <v>175</v>
      </c>
      <c r="I39" s="7">
        <v>31.87</v>
      </c>
      <c r="J39" s="7">
        <f t="shared" si="0"/>
        <v>74.77</v>
      </c>
      <c r="K39" s="12" t="s">
        <v>13</v>
      </c>
      <c r="L39" s="12"/>
    </row>
    <row r="40" ht="29.1" customHeight="1" spans="1:12">
      <c r="A40" s="12" t="s">
        <v>176</v>
      </c>
      <c r="B40" s="5" t="s">
        <v>177</v>
      </c>
      <c r="C40" s="5" t="s">
        <v>178</v>
      </c>
      <c r="D40" s="6" t="s">
        <v>16</v>
      </c>
      <c r="E40" s="5" t="s">
        <v>174</v>
      </c>
      <c r="F40" s="5">
        <v>79.34</v>
      </c>
      <c r="G40" s="7">
        <v>47.6</v>
      </c>
      <c r="H40" s="12" t="s">
        <v>30</v>
      </c>
      <c r="I40" s="7">
        <v>0</v>
      </c>
      <c r="J40" s="7">
        <f t="shared" si="0"/>
        <v>47.6</v>
      </c>
      <c r="K40" s="12" t="s">
        <v>19</v>
      </c>
      <c r="L40" s="9" t="s">
        <v>31</v>
      </c>
    </row>
    <row r="41" ht="29.1" customHeight="1" spans="1:12">
      <c r="A41" s="12" t="s">
        <v>179</v>
      </c>
      <c r="B41" s="5" t="s">
        <v>180</v>
      </c>
      <c r="C41" s="5" t="s">
        <v>181</v>
      </c>
      <c r="D41" s="6" t="s">
        <v>182</v>
      </c>
      <c r="E41" s="5" t="s">
        <v>183</v>
      </c>
      <c r="F41" s="5">
        <v>70.09</v>
      </c>
      <c r="G41" s="7">
        <v>42.05</v>
      </c>
      <c r="H41" s="12" t="s">
        <v>184</v>
      </c>
      <c r="I41" s="7">
        <v>33.46</v>
      </c>
      <c r="J41" s="7">
        <f t="shared" si="0"/>
        <v>75.51</v>
      </c>
      <c r="K41" s="12" t="s">
        <v>13</v>
      </c>
      <c r="L41" s="12"/>
    </row>
    <row r="42" ht="29.1" customHeight="1" spans="1:12">
      <c r="A42" s="12" t="s">
        <v>185</v>
      </c>
      <c r="B42" s="5" t="s">
        <v>186</v>
      </c>
      <c r="C42" s="5" t="s">
        <v>187</v>
      </c>
      <c r="D42" s="6" t="s">
        <v>182</v>
      </c>
      <c r="E42" s="5" t="s">
        <v>183</v>
      </c>
      <c r="F42" s="5">
        <v>60.99</v>
      </c>
      <c r="G42" s="7">
        <v>36.59</v>
      </c>
      <c r="H42" s="12" t="s">
        <v>188</v>
      </c>
      <c r="I42" s="7">
        <v>30.98</v>
      </c>
      <c r="J42" s="7">
        <f t="shared" si="0"/>
        <v>67.57</v>
      </c>
      <c r="K42" s="12" t="s">
        <v>19</v>
      </c>
      <c r="L42" s="12"/>
    </row>
    <row r="43" ht="29.1" customHeight="1" spans="1:12">
      <c r="A43" s="12" t="s">
        <v>189</v>
      </c>
      <c r="B43" s="5" t="s">
        <v>190</v>
      </c>
      <c r="C43" s="5" t="s">
        <v>191</v>
      </c>
      <c r="D43" s="6" t="s">
        <v>192</v>
      </c>
      <c r="E43" s="5" t="s">
        <v>193</v>
      </c>
      <c r="F43" s="5">
        <v>69.97</v>
      </c>
      <c r="G43" s="7">
        <v>41.98</v>
      </c>
      <c r="H43" s="12" t="s">
        <v>194</v>
      </c>
      <c r="I43" s="7">
        <v>32.5</v>
      </c>
      <c r="J43" s="7">
        <f t="shared" si="0"/>
        <v>74.48</v>
      </c>
      <c r="K43" s="12" t="s">
        <v>13</v>
      </c>
      <c r="L43" s="12"/>
    </row>
    <row r="44" ht="29.1" customHeight="1" spans="1:12">
      <c r="A44" s="12" t="s">
        <v>195</v>
      </c>
      <c r="B44" s="5" t="s">
        <v>196</v>
      </c>
      <c r="C44" s="5" t="s">
        <v>197</v>
      </c>
      <c r="D44" s="6" t="s">
        <v>192</v>
      </c>
      <c r="E44" s="5" t="s">
        <v>193</v>
      </c>
      <c r="F44" s="5">
        <v>64.8</v>
      </c>
      <c r="G44" s="7">
        <v>38.88</v>
      </c>
      <c r="H44" s="12" t="s">
        <v>198</v>
      </c>
      <c r="I44" s="7">
        <v>33.17</v>
      </c>
      <c r="J44" s="7">
        <f t="shared" si="0"/>
        <v>72.05</v>
      </c>
      <c r="K44" s="12" t="s">
        <v>19</v>
      </c>
      <c r="L44" s="12"/>
    </row>
    <row r="45" ht="29.1" customHeight="1" spans="1:12">
      <c r="A45" s="12" t="s">
        <v>199</v>
      </c>
      <c r="B45" s="5" t="s">
        <v>200</v>
      </c>
      <c r="C45" s="5" t="s">
        <v>201</v>
      </c>
      <c r="D45" s="6" t="s">
        <v>192</v>
      </c>
      <c r="E45" s="5" t="s">
        <v>193</v>
      </c>
      <c r="F45" s="5">
        <v>64.45</v>
      </c>
      <c r="G45" s="7">
        <v>38.67</v>
      </c>
      <c r="H45" s="12" t="s">
        <v>202</v>
      </c>
      <c r="I45" s="7">
        <v>33.32</v>
      </c>
      <c r="J45" s="7">
        <f t="shared" si="0"/>
        <v>71.99</v>
      </c>
      <c r="K45" s="12" t="s">
        <v>23</v>
      </c>
      <c r="L45" s="12"/>
    </row>
    <row r="46" ht="29.1" customHeight="1" spans="1:12">
      <c r="A46" s="12" t="s">
        <v>203</v>
      </c>
      <c r="B46" s="5" t="s">
        <v>204</v>
      </c>
      <c r="C46" s="5" t="s">
        <v>205</v>
      </c>
      <c r="D46" s="6" t="s">
        <v>192</v>
      </c>
      <c r="E46" s="5" t="s">
        <v>193</v>
      </c>
      <c r="F46" s="5">
        <v>65.39</v>
      </c>
      <c r="G46" s="7">
        <v>39.23</v>
      </c>
      <c r="H46" s="12" t="s">
        <v>206</v>
      </c>
      <c r="I46" s="7">
        <v>32.26</v>
      </c>
      <c r="J46" s="7">
        <f t="shared" si="0"/>
        <v>71.49</v>
      </c>
      <c r="K46" s="12" t="s">
        <v>27</v>
      </c>
      <c r="L46" s="12"/>
    </row>
    <row r="47" ht="29.1" customHeight="1" spans="1:12">
      <c r="A47" s="12" t="s">
        <v>207</v>
      </c>
      <c r="B47" s="5" t="s">
        <v>208</v>
      </c>
      <c r="C47" s="5" t="s">
        <v>209</v>
      </c>
      <c r="D47" s="6" t="s">
        <v>210</v>
      </c>
      <c r="E47" s="5" t="s">
        <v>211</v>
      </c>
      <c r="F47" s="5">
        <v>74.95</v>
      </c>
      <c r="G47" s="7">
        <v>44.97</v>
      </c>
      <c r="H47" s="12" t="s">
        <v>212</v>
      </c>
      <c r="I47" s="7">
        <v>35.3</v>
      </c>
      <c r="J47" s="7">
        <f t="shared" si="0"/>
        <v>80.27</v>
      </c>
      <c r="K47" s="12" t="s">
        <v>13</v>
      </c>
      <c r="L47" s="12"/>
    </row>
    <row r="48" ht="29.1" customHeight="1" spans="1:12">
      <c r="A48" s="12" t="s">
        <v>213</v>
      </c>
      <c r="B48" s="5" t="s">
        <v>214</v>
      </c>
      <c r="C48" s="5" t="s">
        <v>215</v>
      </c>
      <c r="D48" s="6" t="s">
        <v>210</v>
      </c>
      <c r="E48" s="5" t="s">
        <v>211</v>
      </c>
      <c r="F48" s="5">
        <v>72.83</v>
      </c>
      <c r="G48" s="7">
        <v>43.7</v>
      </c>
      <c r="H48" s="12" t="s">
        <v>216</v>
      </c>
      <c r="I48" s="7">
        <v>33.54</v>
      </c>
      <c r="J48" s="7">
        <f t="shared" si="0"/>
        <v>77.24</v>
      </c>
      <c r="K48" s="12" t="s">
        <v>19</v>
      </c>
      <c r="L48" s="12"/>
    </row>
    <row r="49" ht="29.1" customHeight="1" spans="1:12">
      <c r="A49" s="12" t="s">
        <v>217</v>
      </c>
      <c r="B49" s="5" t="s">
        <v>218</v>
      </c>
      <c r="C49" s="5" t="s">
        <v>219</v>
      </c>
      <c r="D49" s="6" t="s">
        <v>220</v>
      </c>
      <c r="E49" s="5" t="s">
        <v>221</v>
      </c>
      <c r="F49" s="5">
        <v>79.61</v>
      </c>
      <c r="G49" s="7">
        <v>47.77</v>
      </c>
      <c r="H49" s="12" t="s">
        <v>222</v>
      </c>
      <c r="I49" s="7">
        <v>34.29</v>
      </c>
      <c r="J49" s="7">
        <f t="shared" si="0"/>
        <v>82.06</v>
      </c>
      <c r="K49" s="12" t="s">
        <v>13</v>
      </c>
      <c r="L49" s="12"/>
    </row>
    <row r="50" ht="29.1" customHeight="1" spans="1:12">
      <c r="A50" s="12" t="s">
        <v>223</v>
      </c>
      <c r="B50" s="5" t="s">
        <v>224</v>
      </c>
      <c r="C50" s="5" t="s">
        <v>225</v>
      </c>
      <c r="D50" s="6" t="s">
        <v>220</v>
      </c>
      <c r="E50" s="5" t="s">
        <v>221</v>
      </c>
      <c r="F50" s="5">
        <v>78.1</v>
      </c>
      <c r="G50" s="7">
        <v>46.86</v>
      </c>
      <c r="H50" s="12" t="s">
        <v>226</v>
      </c>
      <c r="I50" s="7">
        <v>30.02</v>
      </c>
      <c r="J50" s="7">
        <f t="shared" si="0"/>
        <v>76.88</v>
      </c>
      <c r="K50" s="12" t="s">
        <v>19</v>
      </c>
      <c r="L50" s="12"/>
    </row>
  </sheetData>
  <sortState ref="A3:L50">
    <sortCondition ref="E3:E50"/>
    <sortCondition ref="J3:J50" descending="1"/>
  </sortState>
  <mergeCells count="1">
    <mergeCell ref="A1:L1"/>
  </mergeCell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
  <sheetViews>
    <sheetView workbookViewId="0">
      <selection activeCell="M13" sqref="M13"/>
    </sheetView>
  </sheetViews>
  <sheetFormatPr defaultColWidth="9.14285714285714" defaultRowHeight="12.75" outlineLevelRow="4"/>
  <cols>
    <col min="1" max="1" width="5.57142857142857" customWidth="1"/>
    <col min="2" max="2" width="6.85714285714286" customWidth="1"/>
    <col min="3" max="3" width="10.4285714285714" style="1" customWidth="1"/>
    <col min="5" max="5" width="7.57142857142857" customWidth="1"/>
    <col min="6" max="6" width="6.85714285714286" customWidth="1"/>
    <col min="11" max="11" width="8.28571428571429" customWidth="1"/>
    <col min="12" max="12" width="8.71428571428571" customWidth="1"/>
    <col min="14" max="14" width="8.28571428571429" customWidth="1"/>
    <col min="15" max="15" width="6.85714285714286" customWidth="1"/>
    <col min="16" max="16" width="6.42857142857143" customWidth="1"/>
  </cols>
  <sheetData>
    <row r="1" ht="48" customHeight="1" spans="1:16">
      <c r="A1" s="2" t="s">
        <v>227</v>
      </c>
      <c r="B1" s="2"/>
      <c r="C1" s="2"/>
      <c r="D1" s="2"/>
      <c r="E1" s="2"/>
      <c r="F1" s="2"/>
      <c r="G1" s="2"/>
      <c r="H1" s="2"/>
      <c r="I1" s="2"/>
      <c r="J1" s="2"/>
      <c r="K1" s="2"/>
      <c r="L1" s="2"/>
      <c r="M1" s="2"/>
      <c r="N1" s="2"/>
      <c r="O1" s="2"/>
      <c r="P1" s="2"/>
    </row>
    <row r="2" ht="57" customHeight="1" spans="1:16">
      <c r="A2" s="3" t="s">
        <v>1</v>
      </c>
      <c r="B2" s="3" t="s">
        <v>2</v>
      </c>
      <c r="C2" s="3" t="s">
        <v>3</v>
      </c>
      <c r="D2" s="3" t="s">
        <v>4</v>
      </c>
      <c r="E2" s="3" t="s">
        <v>5</v>
      </c>
      <c r="F2" s="3" t="s">
        <v>6</v>
      </c>
      <c r="G2" s="3" t="s">
        <v>228</v>
      </c>
      <c r="H2" s="3" t="s">
        <v>229</v>
      </c>
      <c r="I2" s="3" t="s">
        <v>230</v>
      </c>
      <c r="J2" s="3" t="s">
        <v>231</v>
      </c>
      <c r="K2" s="3" t="s">
        <v>230</v>
      </c>
      <c r="L2" s="3" t="s">
        <v>232</v>
      </c>
      <c r="M2" s="3" t="s">
        <v>233</v>
      </c>
      <c r="N2" s="3" t="s">
        <v>10</v>
      </c>
      <c r="O2" s="3" t="s">
        <v>11</v>
      </c>
      <c r="P2" s="3" t="s">
        <v>12</v>
      </c>
    </row>
    <row r="3" ht="43" customHeight="1" spans="1:16">
      <c r="A3" s="4" t="s">
        <v>13</v>
      </c>
      <c r="B3" s="5" t="s">
        <v>234</v>
      </c>
      <c r="C3" s="6" t="s">
        <v>235</v>
      </c>
      <c r="D3" s="6" t="s">
        <v>236</v>
      </c>
      <c r="E3" s="5">
        <v>105</v>
      </c>
      <c r="F3" s="5">
        <v>70.38</v>
      </c>
      <c r="G3" s="7">
        <v>21.11</v>
      </c>
      <c r="H3" s="4" t="s">
        <v>237</v>
      </c>
      <c r="I3" s="7">
        <v>45.6</v>
      </c>
      <c r="J3" s="4" t="s">
        <v>238</v>
      </c>
      <c r="K3" s="7">
        <v>46.25</v>
      </c>
      <c r="L3" s="7">
        <v>91.85</v>
      </c>
      <c r="M3" s="7">
        <f>(I3+K3)*0.7</f>
        <v>64.295</v>
      </c>
      <c r="N3" s="7">
        <f>G3+M3</f>
        <v>85.405</v>
      </c>
      <c r="O3" s="4" t="s">
        <v>13</v>
      </c>
      <c r="P3" s="8"/>
    </row>
    <row r="4" ht="43" customHeight="1" spans="1:16">
      <c r="A4" s="4" t="s">
        <v>19</v>
      </c>
      <c r="B4" s="5" t="s">
        <v>239</v>
      </c>
      <c r="C4" s="6" t="s">
        <v>240</v>
      </c>
      <c r="D4" s="6" t="s">
        <v>236</v>
      </c>
      <c r="E4" s="5">
        <v>105</v>
      </c>
      <c r="F4" s="5">
        <v>69.78</v>
      </c>
      <c r="G4" s="7">
        <v>20.93</v>
      </c>
      <c r="H4" s="4" t="s">
        <v>150</v>
      </c>
      <c r="I4" s="7">
        <v>40.47</v>
      </c>
      <c r="J4" s="4" t="s">
        <v>241</v>
      </c>
      <c r="K4" s="7">
        <v>40</v>
      </c>
      <c r="L4" s="7">
        <v>80.47</v>
      </c>
      <c r="M4" s="7">
        <f>(I4+K4)*0.7</f>
        <v>56.329</v>
      </c>
      <c r="N4" s="7">
        <f>G4+M4</f>
        <v>77.259</v>
      </c>
      <c r="O4" s="4" t="s">
        <v>19</v>
      </c>
      <c r="P4" s="8"/>
    </row>
    <row r="5" ht="43" customHeight="1" spans="1:16">
      <c r="A5" s="4" t="s">
        <v>23</v>
      </c>
      <c r="B5" s="5" t="s">
        <v>242</v>
      </c>
      <c r="C5" s="6" t="s">
        <v>243</v>
      </c>
      <c r="D5" s="6" t="s">
        <v>236</v>
      </c>
      <c r="E5" s="5">
        <v>105</v>
      </c>
      <c r="F5" s="5">
        <v>71.54</v>
      </c>
      <c r="G5" s="7">
        <v>21.46</v>
      </c>
      <c r="H5" s="4" t="s">
        <v>30</v>
      </c>
      <c r="I5" s="7">
        <v>0</v>
      </c>
      <c r="J5" s="4" t="s">
        <v>30</v>
      </c>
      <c r="K5" s="7">
        <v>0</v>
      </c>
      <c r="L5" s="7">
        <v>0</v>
      </c>
      <c r="M5" s="7">
        <f>(I5+K5)*0.7</f>
        <v>0</v>
      </c>
      <c r="N5" s="7">
        <f>G5+M5</f>
        <v>21.46</v>
      </c>
      <c r="O5" s="9" t="s">
        <v>23</v>
      </c>
      <c r="P5" s="10" t="s">
        <v>31</v>
      </c>
    </row>
  </sheetData>
  <sortState ref="A3:O5">
    <sortCondition ref="N3:N5" descending="1"/>
  </sortState>
  <mergeCells count="1">
    <mergeCell ref="A1:P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综合类岗位</vt:lpstr>
      <vt:lpstr>舞蹈专干岗位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2022-12-17T06:29:00Z</dcterms:created>
  <dcterms:modified xsi:type="dcterms:W3CDTF">2022-12-17T08:21:35Z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821E64DAC5934ED5817042AEDF126E6C</vt:lpwstr>
  </property>
  <property fmtid="{D5CDD505-2E9C-101B-9397-08002B2CF9AE}" pid="3" name="KSOProductBuildVer">
    <vt:lpwstr>2052-11.1.0.12980</vt:lpwstr>
  </property>
</Properties>
</file>