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857"/>
  </bookViews>
  <sheets>
    <sheet name="表" sheetId="5" r:id="rId1"/>
  </sheets>
  <definedNames>
    <definedName name="_xlnm._FilterDatabase" localSheetId="0" hidden="1">表!$A$2:$J$126</definedName>
    <definedName name="_xlnm.Print_Titles" localSheetId="0">表!$1:$2</definedName>
  </definedNames>
  <calcPr calcId="144525" fullPrecision="0"/>
</workbook>
</file>

<file path=xl/sharedStrings.xml><?xml version="1.0" encoding="utf-8"?>
<sst xmlns="http://schemas.openxmlformats.org/spreadsheetml/2006/main" count="396" uniqueCount="297">
  <si>
    <t>三亚市军民共建医疗服务中心2021年公开(考核)招聘工作人员面试成绩及综合成绩表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</si>
  <si>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</si>
  <si>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</si>
  <si>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</si>
  <si>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</si>
  <si>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</si>
  <si>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</si>
  <si>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</si>
  <si>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</si>
  <si>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</si>
  <si>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备注</t>
  </si>
  <si>
    <t>0104-住院与病案管理科技师</t>
  </si>
  <si>
    <t>202210160455</t>
  </si>
  <si>
    <t>黄月</t>
  </si>
  <si>
    <t>0108-心血管内科医师</t>
  </si>
  <si>
    <t>202210160105</t>
  </si>
  <si>
    <t>林莹</t>
  </si>
  <si>
    <t>面试未达到60分合格分数线</t>
  </si>
  <si>
    <t>0109-呼吸与危重症医学科医师</t>
  </si>
  <si>
    <t>202210160111</t>
  </si>
  <si>
    <t>林锦绣</t>
  </si>
  <si>
    <t>0110-消化内科医师</t>
  </si>
  <si>
    <t>202210160116</t>
  </si>
  <si>
    <t>胡珍</t>
  </si>
  <si>
    <t>0111-神经内科医师</t>
  </si>
  <si>
    <t>202210160118</t>
  </si>
  <si>
    <t>王雪强</t>
  </si>
  <si>
    <t>面试缺考</t>
  </si>
  <si>
    <t>0113-内分泌科医师</t>
  </si>
  <si>
    <t>202210160126</t>
  </si>
  <si>
    <t>庞萍</t>
  </si>
  <si>
    <t>202210160127</t>
  </si>
  <si>
    <t>孙迪</t>
  </si>
  <si>
    <t>202210160125</t>
  </si>
  <si>
    <t>宋凌云</t>
  </si>
  <si>
    <t>0114-风湿免疫科医师</t>
  </si>
  <si>
    <t>202210160128</t>
  </si>
  <si>
    <t>莫世衍</t>
  </si>
  <si>
    <t>0116-肿瘤内科医师</t>
  </si>
  <si>
    <t>202210160219</t>
  </si>
  <si>
    <t>薛天慧</t>
  </si>
  <si>
    <t>0118-放射治疗科医师</t>
  </si>
  <si>
    <t>202210160222</t>
  </si>
  <si>
    <t>罗燕容</t>
  </si>
  <si>
    <t>0121-健康医学科医师</t>
  </si>
  <si>
    <t>202210160138</t>
  </si>
  <si>
    <t>赵庆凯</t>
  </si>
  <si>
    <t>202210160131</t>
  </si>
  <si>
    <t>孙红娟</t>
  </si>
  <si>
    <t>202210160132</t>
  </si>
  <si>
    <t>李廷桂</t>
  </si>
  <si>
    <t>0122-皮肤科副主任医师</t>
  </si>
  <si>
    <t>4102******12</t>
  </si>
  <si>
    <t>杨颜龙</t>
  </si>
  <si>
    <t>考核岗位</t>
  </si>
  <si>
    <t>2306******33</t>
  </si>
  <si>
    <t>刘洪君</t>
  </si>
  <si>
    <t>考核岗位（缺考）</t>
  </si>
  <si>
    <t>0124-骨科医师</t>
  </si>
  <si>
    <t>202210160147</t>
  </si>
  <si>
    <t>王海生</t>
  </si>
  <si>
    <t>202210160142</t>
  </si>
  <si>
    <t>胡文山</t>
  </si>
  <si>
    <t>0126-普通外科副主任医师</t>
  </si>
  <si>
    <t>2111******19</t>
  </si>
  <si>
    <t>王庆玉</t>
  </si>
  <si>
    <t>0127-肝胆外科医师</t>
  </si>
  <si>
    <t>202210160150</t>
  </si>
  <si>
    <t>林一鹏</t>
  </si>
  <si>
    <t>0129-神经外科医师</t>
  </si>
  <si>
    <t>202210160152</t>
  </si>
  <si>
    <t>陈川彪</t>
  </si>
  <si>
    <t>202210160153</t>
  </si>
  <si>
    <t>郑杨睿</t>
  </si>
  <si>
    <t>0130-胸外科医师</t>
  </si>
  <si>
    <t>202210160155</t>
  </si>
  <si>
    <t>林吉兴</t>
  </si>
  <si>
    <t>0131-泌尿外科医师</t>
  </si>
  <si>
    <t>202210160160</t>
  </si>
  <si>
    <t>刘启明</t>
  </si>
  <si>
    <t>0133-耳鼻咽喉头颈外科研究实习员</t>
  </si>
  <si>
    <t>2306******12</t>
  </si>
  <si>
    <t>赵凯</t>
  </si>
  <si>
    <t>0134-口腔科医师</t>
  </si>
  <si>
    <t>202210160521</t>
  </si>
  <si>
    <t>邱瑾</t>
  </si>
  <si>
    <t>0135-麻醉科医师</t>
  </si>
  <si>
    <t>202210160462</t>
  </si>
  <si>
    <t>郭斌</t>
  </si>
  <si>
    <t>202210160458</t>
  </si>
  <si>
    <t>王君婷</t>
  </si>
  <si>
    <t>202210160461</t>
  </si>
  <si>
    <t>符永丰</t>
  </si>
  <si>
    <t>0137-重症医学科医师</t>
  </si>
  <si>
    <t>202210160163</t>
  </si>
  <si>
    <t>焦介</t>
  </si>
  <si>
    <t>202210160161</t>
  </si>
  <si>
    <t>张恒博</t>
  </si>
  <si>
    <t>0139-放射诊断科医师</t>
  </si>
  <si>
    <t>202210160628</t>
  </si>
  <si>
    <t>许欢</t>
  </si>
  <si>
    <t>0140-检验科技师</t>
  </si>
  <si>
    <t>202210160512</t>
  </si>
  <si>
    <t>张悦</t>
  </si>
  <si>
    <t>202210160515</t>
  </si>
  <si>
    <t>肖祚誉</t>
  </si>
  <si>
    <t>202210160511</t>
  </si>
  <si>
    <t>王妹妹</t>
  </si>
  <si>
    <t>0141-超声诊断科医师</t>
  </si>
  <si>
    <t>202210160633</t>
  </si>
  <si>
    <t>胡剑秋</t>
  </si>
  <si>
    <t>0146-康复诊疗区医师</t>
  </si>
  <si>
    <t>202210160466</t>
  </si>
  <si>
    <t>谢一涵</t>
  </si>
  <si>
    <t>0147-疾病预防控制科医师</t>
  </si>
  <si>
    <t>202210160224</t>
  </si>
  <si>
    <t>夏婷婷</t>
  </si>
  <si>
    <t>0148-卫生经济科技师</t>
  </si>
  <si>
    <t>202210160208</t>
  </si>
  <si>
    <t>张晓华</t>
  </si>
  <si>
    <t>0149-医疗风险管理科技师</t>
  </si>
  <si>
    <t>202210160620</t>
  </si>
  <si>
    <t>罗甜甜</t>
  </si>
  <si>
    <t>202210160624</t>
  </si>
  <si>
    <t>刘雨锋</t>
  </si>
  <si>
    <t>202210160623</t>
  </si>
  <si>
    <t>羊能学</t>
  </si>
  <si>
    <t>0150-财务保障室助理会计师</t>
  </si>
  <si>
    <t>202210160418</t>
  </si>
  <si>
    <t>王松龄</t>
  </si>
  <si>
    <t>202210160413</t>
  </si>
  <si>
    <t>丁博鑫</t>
  </si>
  <si>
    <t>202210160401</t>
  </si>
  <si>
    <t>卢兴豪</t>
  </si>
  <si>
    <t>0151-采购管理科采购员</t>
  </si>
  <si>
    <t>202210160442</t>
  </si>
  <si>
    <t>蒙韫怡</t>
  </si>
  <si>
    <t>202210160428</t>
  </si>
  <si>
    <t>段小慧</t>
  </si>
  <si>
    <t>202210160433</t>
  </si>
  <si>
    <t>谢梦婷</t>
  </si>
  <si>
    <t>0152-药剂科药师</t>
  </si>
  <si>
    <t>202210160309</t>
  </si>
  <si>
    <t>沈海猜</t>
  </si>
  <si>
    <t>202210160324</t>
  </si>
  <si>
    <t>钟书梦</t>
  </si>
  <si>
    <t>202210160319</t>
  </si>
  <si>
    <t>朱慧妍</t>
  </si>
  <si>
    <t>0154-信息科助理工程师</t>
  </si>
  <si>
    <t>202210160606</t>
  </si>
  <si>
    <t>谢友康</t>
  </si>
  <si>
    <t>202210160619</t>
  </si>
  <si>
    <t>邢美美</t>
  </si>
  <si>
    <t>202210160618</t>
  </si>
  <si>
    <t>李磊</t>
  </si>
  <si>
    <t>0157-副主任护师</t>
  </si>
  <si>
    <t>2306******27</t>
  </si>
  <si>
    <t>赫玲玲</t>
  </si>
  <si>
    <t>2306******24</t>
  </si>
  <si>
    <t>赵纪敏</t>
  </si>
  <si>
    <t>2307******27</t>
  </si>
  <si>
    <t>卢迪</t>
  </si>
  <si>
    <t>0158-护师</t>
  </si>
  <si>
    <t>202210160927</t>
  </si>
  <si>
    <t>路胜男</t>
  </si>
  <si>
    <t>202210160744</t>
  </si>
  <si>
    <t>林惠</t>
  </si>
  <si>
    <t>202210160731</t>
  </si>
  <si>
    <t>袁传玲</t>
  </si>
  <si>
    <t>202210160909</t>
  </si>
  <si>
    <t>车晓彤</t>
  </si>
  <si>
    <t>202210161011</t>
  </si>
  <si>
    <t>秦琳娜</t>
  </si>
  <si>
    <t>202210161028</t>
  </si>
  <si>
    <t>肖昭昭</t>
  </si>
  <si>
    <t>202210160763</t>
  </si>
  <si>
    <t>王宁</t>
  </si>
  <si>
    <t>202210161010</t>
  </si>
  <si>
    <t>葛瑞晓</t>
  </si>
  <si>
    <t>202210161029</t>
  </si>
  <si>
    <t>唐珊珊</t>
  </si>
  <si>
    <t>202210160916</t>
  </si>
  <si>
    <t>姚伟伟</t>
  </si>
  <si>
    <t>202210160917</t>
  </si>
  <si>
    <t>邹静</t>
  </si>
  <si>
    <t>202210160812</t>
  </si>
  <si>
    <t>陈娟</t>
  </si>
  <si>
    <t>202210160814</t>
  </si>
  <si>
    <t>刘义美</t>
  </si>
  <si>
    <t>202210160767</t>
  </si>
  <si>
    <t>单袁尚娃</t>
  </si>
  <si>
    <t>202210160818</t>
  </si>
  <si>
    <t>刘春妍</t>
  </si>
  <si>
    <t>202210160708</t>
  </si>
  <si>
    <t>吴洋</t>
  </si>
  <si>
    <t>202210160765</t>
  </si>
  <si>
    <t>李淑华</t>
  </si>
  <si>
    <t>202210160707</t>
  </si>
  <si>
    <t>童丹丹</t>
  </si>
  <si>
    <t>202210161009</t>
  </si>
  <si>
    <t>陈月初</t>
  </si>
  <si>
    <t>202210161038</t>
  </si>
  <si>
    <t>郭媛媛</t>
  </si>
  <si>
    <t>202210160717</t>
  </si>
  <si>
    <t>邹欣欣</t>
  </si>
  <si>
    <t>202210161016</t>
  </si>
  <si>
    <t>阮冰玉</t>
  </si>
  <si>
    <t>202210160910</t>
  </si>
  <si>
    <t>王洋洋</t>
  </si>
  <si>
    <t>202210160722</t>
  </si>
  <si>
    <t>丁梦瑶</t>
  </si>
  <si>
    <t>202210160760</t>
  </si>
  <si>
    <t>王晶娟</t>
  </si>
  <si>
    <t>202210160747</t>
  </si>
  <si>
    <t>胡江滨</t>
  </si>
  <si>
    <t>202210160748</t>
  </si>
  <si>
    <t>李雪</t>
  </si>
  <si>
    <t>202210161019</t>
  </si>
  <si>
    <t>池兴臣</t>
  </si>
  <si>
    <t>202210160758</t>
  </si>
  <si>
    <t>刘雷</t>
  </si>
  <si>
    <t>202210160745</t>
  </si>
  <si>
    <t>于庭</t>
  </si>
  <si>
    <t>202210160746</t>
  </si>
  <si>
    <t>张曼</t>
  </si>
  <si>
    <t>202210160908</t>
  </si>
  <si>
    <t>董媛媛</t>
  </si>
  <si>
    <t>202210160704</t>
  </si>
  <si>
    <t>梁骞月</t>
  </si>
  <si>
    <t>202210160911</t>
  </si>
  <si>
    <t>康忠晶</t>
  </si>
  <si>
    <t>202210161034</t>
  </si>
  <si>
    <t>杨雪娇</t>
  </si>
  <si>
    <t>202210161008</t>
  </si>
  <si>
    <t>吕从</t>
  </si>
  <si>
    <t>202210160815</t>
  </si>
  <si>
    <t>王玉庆</t>
  </si>
  <si>
    <t>202210160901</t>
  </si>
  <si>
    <t>辛彦芝</t>
  </si>
  <si>
    <t>202210160752</t>
  </si>
  <si>
    <t>王薇雨</t>
  </si>
  <si>
    <t>202210161033</t>
  </si>
  <si>
    <t>刘卉</t>
  </si>
  <si>
    <t>202210160728</t>
  </si>
  <si>
    <t>徐婉婷</t>
  </si>
  <si>
    <t>202210160721</t>
  </si>
  <si>
    <t>陈莹</t>
  </si>
  <si>
    <t>202210161039</t>
  </si>
  <si>
    <t>顾雨亭</t>
  </si>
  <si>
    <t>202210160906</t>
  </si>
  <si>
    <t>陈晓君</t>
  </si>
  <si>
    <t>202210160809</t>
  </si>
  <si>
    <t>吴雪静</t>
  </si>
  <si>
    <t>202210160753</t>
  </si>
  <si>
    <t>监小荣</t>
  </si>
  <si>
    <t>202210160709</t>
  </si>
  <si>
    <t>陈述</t>
  </si>
  <si>
    <t>202210160703</t>
  </si>
  <si>
    <t>牛敬雪</t>
  </si>
  <si>
    <t>202210160733</t>
  </si>
  <si>
    <t>郭向前</t>
  </si>
  <si>
    <t>202210160803</t>
  </si>
  <si>
    <t>夏紫沫</t>
  </si>
  <si>
    <t>202210160755</t>
  </si>
  <si>
    <t>郑精燕</t>
  </si>
  <si>
    <t>202210160817</t>
  </si>
  <si>
    <t>常茹</t>
  </si>
  <si>
    <t>202210160706</t>
  </si>
  <si>
    <t>高媛</t>
  </si>
  <si>
    <t>202210160811</t>
  </si>
  <si>
    <t>王雪丽</t>
  </si>
  <si>
    <t>202210161032</t>
  </si>
  <si>
    <t>徐秀娥</t>
  </si>
  <si>
    <t>202210161014</t>
  </si>
  <si>
    <t>范程程</t>
  </si>
  <si>
    <t>202210160914</t>
  </si>
  <si>
    <t>胡玉</t>
  </si>
  <si>
    <t>202210160810</t>
  </si>
  <si>
    <t>李帅</t>
  </si>
  <si>
    <t>202210161003</t>
  </si>
  <si>
    <t>刘咏梅</t>
  </si>
  <si>
    <t>202210161015</t>
  </si>
  <si>
    <t>胡昌琪</t>
  </si>
  <si>
    <t>202210161025</t>
  </si>
  <si>
    <t>王沙沙</t>
  </si>
  <si>
    <t>202210160930</t>
  </si>
  <si>
    <t>吴倩莹</t>
  </si>
  <si>
    <t>202210161031</t>
  </si>
  <si>
    <t>赵美品</t>
  </si>
  <si>
    <t>202210160705</t>
  </si>
  <si>
    <t>顾晓云</t>
  </si>
  <si>
    <t>202210161026</t>
  </si>
  <si>
    <t>何园园</t>
  </si>
  <si>
    <t>202210160926</t>
  </si>
  <si>
    <t>谭小菲</t>
  </si>
  <si>
    <t>202210160756</t>
  </si>
  <si>
    <t>于佳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</si>
</sst>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4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sz val="18"/>
      <color indexed="57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7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indexed="5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35" borderId="16" applyNumberFormat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7" fillId="0" borderId="0">
      <alignment vertical="center"/>
    </xf>
    <xf numFmtId="0" fontId="3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9" fillId="0" borderId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6" fillId="35" borderId="16" applyNumberFormat="0" applyAlignment="0" applyProtection="0">
      <alignment vertical="center"/>
    </xf>
    <xf numFmtId="0" fontId="36" fillId="35" borderId="1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43" fillId="36" borderId="4" applyNumberFormat="0" applyAlignment="0" applyProtection="0">
      <alignment vertical="center"/>
    </xf>
    <xf numFmtId="0" fontId="43" fillId="36" borderId="4" applyNumberFormat="0" applyAlignment="0" applyProtection="0">
      <alignment vertical="center"/>
    </xf>
    <xf numFmtId="0" fontId="43" fillId="36" borderId="4" applyNumberFormat="0" applyAlignment="0" applyProtection="0">
      <alignment vertical="center"/>
    </xf>
    <xf numFmtId="0" fontId="17" fillId="38" borderId="18" applyNumberFormat="0" applyFont="0" applyAlignment="0" applyProtection="0">
      <alignment vertical="center"/>
    </xf>
    <xf numFmtId="0" fontId="17" fillId="38" borderId="18" applyNumberFormat="0" applyFont="0" applyAlignment="0" applyProtection="0">
      <alignment vertical="center"/>
    </xf>
    <xf numFmtId="0" fontId="17" fillId="38" borderId="18" applyNumberFormat="0" applyFont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176" fontId="4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6"/>
  <sheetViews>
    <sheetView tabSelected="1" workbookViewId="0">
      <selection activeCell="H25" sqref="H25"/>
    </sheetView>
  </sheetViews>
  <sheetFormatPr defaultColWidth="9" defaultRowHeight="47" customHeight="1"/>
  <cols>
    <col min="1" max="1" width="7.75" style="4" customWidth="1"/>
    <col min="2" max="2" width="36.625" style="4" customWidth="1"/>
    <col min="3" max="3" width="17.125" style="4" customWidth="1"/>
    <col min="4" max="4" width="12.375" style="4" customWidth="1"/>
    <col min="5" max="5" width="13.875" style="5" customWidth="1"/>
    <col min="6" max="6" width="13.125" style="5" customWidth="1"/>
    <col min="7" max="7" width="12.625" style="5" customWidth="1"/>
    <col min="8" max="8" width="12.875" style="5" customWidth="1"/>
    <col min="9" max="9" width="13.25" style="5" customWidth="1"/>
    <col min="10" max="10" width="15.25" style="4" customWidth="1"/>
    <col min="11" max="16384" width="9" style="4"/>
  </cols>
  <sheetData>
    <row r="1" s="1" customFormat="1" ht="52" customHeight="1" spans="1:10">
      <c r="A1" s="6" t="s">
        <v>0</v>
      </c>
      <c r="B1" s="7"/>
      <c r="C1" s="7"/>
      <c r="D1" s="7"/>
      <c r="E1" s="8"/>
      <c r="F1" s="8"/>
      <c r="G1" s="8"/>
      <c r="H1" s="8"/>
      <c r="I1" s="8"/>
      <c r="J1" s="18"/>
    </row>
    <row r="2" s="1" customFormat="1" ht="43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0" t="s">
        <v>7</v>
      </c>
      <c r="H2" s="11" t="s">
        <v>8</v>
      </c>
      <c r="I2" s="10" t="s">
        <v>9</v>
      </c>
      <c r="J2" s="9" t="s">
        <v>10</v>
      </c>
    </row>
    <row r="3" s="2" customFormat="1" ht="40" customHeight="1" spans="1:10">
      <c r="A3" s="12">
        <v>1</v>
      </c>
      <c r="B3" s="13" t="s">
        <v>11</v>
      </c>
      <c r="C3" s="13" t="s">
        <v>12</v>
      </c>
      <c r="D3" s="13" t="s">
        <v>13</v>
      </c>
      <c r="E3" s="14">
        <v>55.46</v>
      </c>
      <c r="F3" s="14">
        <f t="shared" ref="F3:F16" si="0">E3*0.6</f>
        <v>33.28</v>
      </c>
      <c r="G3" s="14">
        <v>75.23</v>
      </c>
      <c r="H3" s="14">
        <f t="shared" ref="H3:H16" si="1">G3*0.4</f>
        <v>30.09</v>
      </c>
      <c r="I3" s="14">
        <f t="shared" ref="I3:I16" si="2">F3+H3</f>
        <v>63.37</v>
      </c>
      <c r="J3" s="19"/>
    </row>
    <row r="4" s="2" customFormat="1" ht="40" customHeight="1" spans="1:10">
      <c r="A4" s="12">
        <v>2</v>
      </c>
      <c r="B4" s="13" t="s">
        <v>14</v>
      </c>
      <c r="C4" s="13" t="s">
        <v>15</v>
      </c>
      <c r="D4" s="13" t="s">
        <v>16</v>
      </c>
      <c r="E4" s="14">
        <v>72.57</v>
      </c>
      <c r="F4" s="14">
        <f t="shared" si="0"/>
        <v>43.54</v>
      </c>
      <c r="G4" s="14">
        <v>46.8</v>
      </c>
      <c r="H4" s="14">
        <f t="shared" si="1"/>
        <v>18.72</v>
      </c>
      <c r="I4" s="14">
        <f t="shared" si="2"/>
        <v>62.26</v>
      </c>
      <c r="J4" s="20" t="s">
        <v>17</v>
      </c>
    </row>
    <row r="5" s="2" customFormat="1" ht="40" customHeight="1" spans="1:10">
      <c r="A5" s="12">
        <v>3</v>
      </c>
      <c r="B5" s="13" t="s">
        <v>18</v>
      </c>
      <c r="C5" s="13" t="s">
        <v>19</v>
      </c>
      <c r="D5" s="13" t="s">
        <v>20</v>
      </c>
      <c r="E5" s="14">
        <v>73.41</v>
      </c>
      <c r="F5" s="14">
        <f t="shared" si="0"/>
        <v>44.05</v>
      </c>
      <c r="G5" s="14">
        <v>86.16</v>
      </c>
      <c r="H5" s="14">
        <f t="shared" si="1"/>
        <v>34.46</v>
      </c>
      <c r="I5" s="14">
        <f t="shared" si="2"/>
        <v>78.51</v>
      </c>
      <c r="J5" s="19"/>
    </row>
    <row r="6" s="3" customFormat="1" ht="40" customHeight="1" spans="1:10">
      <c r="A6" s="12">
        <v>4</v>
      </c>
      <c r="B6" s="13" t="s">
        <v>21</v>
      </c>
      <c r="C6" s="13" t="s">
        <v>22</v>
      </c>
      <c r="D6" s="13" t="s">
        <v>23</v>
      </c>
      <c r="E6" s="14">
        <v>62.01</v>
      </c>
      <c r="F6" s="14">
        <f t="shared" si="0"/>
        <v>37.21</v>
      </c>
      <c r="G6" s="14">
        <v>75.33</v>
      </c>
      <c r="H6" s="14">
        <f t="shared" si="1"/>
        <v>30.13</v>
      </c>
      <c r="I6" s="14">
        <f t="shared" si="2"/>
        <v>67.34</v>
      </c>
      <c r="J6" s="19"/>
    </row>
    <row r="7" s="3" customFormat="1" ht="40" customHeight="1" spans="1:10">
      <c r="A7" s="12">
        <v>5</v>
      </c>
      <c r="B7" s="13" t="s">
        <v>24</v>
      </c>
      <c r="C7" s="13" t="s">
        <v>25</v>
      </c>
      <c r="D7" s="13" t="s">
        <v>26</v>
      </c>
      <c r="E7" s="14">
        <v>63.37</v>
      </c>
      <c r="F7" s="14">
        <f t="shared" si="0"/>
        <v>38.02</v>
      </c>
      <c r="G7" s="14">
        <v>0</v>
      </c>
      <c r="H7" s="14">
        <f t="shared" si="1"/>
        <v>0</v>
      </c>
      <c r="I7" s="14">
        <f t="shared" si="2"/>
        <v>38.02</v>
      </c>
      <c r="J7" s="12" t="s">
        <v>27</v>
      </c>
    </row>
    <row r="8" s="3" customFormat="1" ht="40" customHeight="1" spans="1:10">
      <c r="A8" s="12">
        <v>6</v>
      </c>
      <c r="B8" s="13" t="s">
        <v>28</v>
      </c>
      <c r="C8" s="13" t="s">
        <v>29</v>
      </c>
      <c r="D8" s="13" t="s">
        <v>30</v>
      </c>
      <c r="E8" s="14">
        <v>61.02</v>
      </c>
      <c r="F8" s="14">
        <f t="shared" si="0"/>
        <v>36.61</v>
      </c>
      <c r="G8" s="14">
        <v>84.93</v>
      </c>
      <c r="H8" s="14">
        <f t="shared" si="1"/>
        <v>33.97</v>
      </c>
      <c r="I8" s="14">
        <f t="shared" si="2"/>
        <v>70.58</v>
      </c>
      <c r="J8" s="19"/>
    </row>
    <row r="9" s="3" customFormat="1" ht="40" customHeight="1" spans="1:10">
      <c r="A9" s="12">
        <v>7</v>
      </c>
      <c r="B9" s="13" t="s">
        <v>28</v>
      </c>
      <c r="C9" s="13" t="s">
        <v>31</v>
      </c>
      <c r="D9" s="13" t="s">
        <v>32</v>
      </c>
      <c r="E9" s="14">
        <v>61.26</v>
      </c>
      <c r="F9" s="14">
        <f t="shared" si="0"/>
        <v>36.76</v>
      </c>
      <c r="G9" s="14">
        <v>81.1</v>
      </c>
      <c r="H9" s="14">
        <f t="shared" si="1"/>
        <v>32.44</v>
      </c>
      <c r="I9" s="14">
        <f t="shared" si="2"/>
        <v>69.2</v>
      </c>
      <c r="J9" s="19"/>
    </row>
    <row r="10" s="3" customFormat="1" ht="40" customHeight="1" spans="1:10">
      <c r="A10" s="12">
        <v>8</v>
      </c>
      <c r="B10" s="13" t="s">
        <v>28</v>
      </c>
      <c r="C10" s="13" t="s">
        <v>33</v>
      </c>
      <c r="D10" s="13" t="s">
        <v>34</v>
      </c>
      <c r="E10" s="14">
        <v>61.67</v>
      </c>
      <c r="F10" s="14">
        <f t="shared" si="0"/>
        <v>37</v>
      </c>
      <c r="G10" s="14">
        <v>77.1</v>
      </c>
      <c r="H10" s="14">
        <f t="shared" si="1"/>
        <v>30.84</v>
      </c>
      <c r="I10" s="14">
        <f t="shared" si="2"/>
        <v>67.84</v>
      </c>
      <c r="J10" s="19"/>
    </row>
    <row r="11" s="3" customFormat="1" ht="40" customHeight="1" spans="1:10">
      <c r="A11" s="12">
        <v>9</v>
      </c>
      <c r="B11" s="13" t="s">
        <v>35</v>
      </c>
      <c r="C11" s="13" t="s">
        <v>36</v>
      </c>
      <c r="D11" s="13" t="s">
        <v>37</v>
      </c>
      <c r="E11" s="14">
        <v>70.07</v>
      </c>
      <c r="F11" s="14">
        <f t="shared" si="0"/>
        <v>42.04</v>
      </c>
      <c r="G11" s="14">
        <v>78.5</v>
      </c>
      <c r="H11" s="14">
        <f t="shared" si="1"/>
        <v>31.4</v>
      </c>
      <c r="I11" s="14">
        <f t="shared" si="2"/>
        <v>73.44</v>
      </c>
      <c r="J11" s="19"/>
    </row>
    <row r="12" s="3" customFormat="1" ht="40" customHeight="1" spans="1:10">
      <c r="A12" s="12">
        <v>10</v>
      </c>
      <c r="B12" s="13" t="s">
        <v>38</v>
      </c>
      <c r="C12" s="13" t="s">
        <v>39</v>
      </c>
      <c r="D12" s="13" t="s">
        <v>40</v>
      </c>
      <c r="E12" s="14">
        <v>71.52</v>
      </c>
      <c r="F12" s="14">
        <f t="shared" si="0"/>
        <v>42.91</v>
      </c>
      <c r="G12" s="14">
        <v>71.5</v>
      </c>
      <c r="H12" s="14">
        <f t="shared" si="1"/>
        <v>28.6</v>
      </c>
      <c r="I12" s="14">
        <f t="shared" si="2"/>
        <v>71.51</v>
      </c>
      <c r="J12" s="19"/>
    </row>
    <row r="13" s="3" customFormat="1" ht="40" customHeight="1" spans="1:10">
      <c r="A13" s="12">
        <v>11</v>
      </c>
      <c r="B13" s="13" t="s">
        <v>41</v>
      </c>
      <c r="C13" s="13" t="s">
        <v>42</v>
      </c>
      <c r="D13" s="13" t="s">
        <v>43</v>
      </c>
      <c r="E13" s="14">
        <v>74.84</v>
      </c>
      <c r="F13" s="14">
        <f t="shared" si="0"/>
        <v>44.9</v>
      </c>
      <c r="G13" s="14">
        <v>82.07</v>
      </c>
      <c r="H13" s="14">
        <f t="shared" si="1"/>
        <v>32.83</v>
      </c>
      <c r="I13" s="14">
        <f t="shared" si="2"/>
        <v>77.73</v>
      </c>
      <c r="J13" s="19"/>
    </row>
    <row r="14" s="3" customFormat="1" ht="40" customHeight="1" spans="1:10">
      <c r="A14" s="12">
        <v>12</v>
      </c>
      <c r="B14" s="13" t="s">
        <v>44</v>
      </c>
      <c r="C14" s="13" t="s">
        <v>45</v>
      </c>
      <c r="D14" s="13" t="s">
        <v>46</v>
      </c>
      <c r="E14" s="14">
        <v>68.73</v>
      </c>
      <c r="F14" s="14">
        <f t="shared" si="0"/>
        <v>41.24</v>
      </c>
      <c r="G14" s="14">
        <v>79.83</v>
      </c>
      <c r="H14" s="14">
        <f t="shared" si="1"/>
        <v>31.93</v>
      </c>
      <c r="I14" s="14">
        <f t="shared" si="2"/>
        <v>73.17</v>
      </c>
      <c r="J14" s="19"/>
    </row>
    <row r="15" s="3" customFormat="1" ht="40" customHeight="1" spans="1:10">
      <c r="A15" s="12">
        <v>13</v>
      </c>
      <c r="B15" s="13" t="s">
        <v>44</v>
      </c>
      <c r="C15" s="13" t="s">
        <v>47</v>
      </c>
      <c r="D15" s="13" t="s">
        <v>48</v>
      </c>
      <c r="E15" s="14">
        <v>63.93</v>
      </c>
      <c r="F15" s="14">
        <f t="shared" si="0"/>
        <v>38.36</v>
      </c>
      <c r="G15" s="14">
        <v>76.1</v>
      </c>
      <c r="H15" s="14">
        <f t="shared" si="1"/>
        <v>30.44</v>
      </c>
      <c r="I15" s="14">
        <f t="shared" si="2"/>
        <v>68.8</v>
      </c>
      <c r="J15" s="19"/>
    </row>
    <row r="16" s="3" customFormat="1" ht="40" customHeight="1" spans="1:10">
      <c r="A16" s="12">
        <v>14</v>
      </c>
      <c r="B16" s="13" t="s">
        <v>44</v>
      </c>
      <c r="C16" s="13" t="s">
        <v>49</v>
      </c>
      <c r="D16" s="13" t="s">
        <v>50</v>
      </c>
      <c r="E16" s="14">
        <v>64.54</v>
      </c>
      <c r="F16" s="14">
        <f t="shared" si="0"/>
        <v>38.72</v>
      </c>
      <c r="G16" s="14">
        <v>67.97</v>
      </c>
      <c r="H16" s="14">
        <f t="shared" si="1"/>
        <v>27.19</v>
      </c>
      <c r="I16" s="14">
        <f t="shared" si="2"/>
        <v>65.91</v>
      </c>
      <c r="J16" s="19"/>
    </row>
    <row r="17" s="3" customFormat="1" ht="40" customHeight="1" spans="1:10">
      <c r="A17" s="12">
        <v>15</v>
      </c>
      <c r="B17" s="13" t="s">
        <v>51</v>
      </c>
      <c r="C17" s="12" t="s">
        <v>52</v>
      </c>
      <c r="D17" s="13" t="s">
        <v>53</v>
      </c>
      <c r="E17" s="12"/>
      <c r="F17" s="15"/>
      <c r="G17" s="16">
        <v>83.8</v>
      </c>
      <c r="H17" s="15"/>
      <c r="I17" s="16">
        <f>G17</f>
        <v>83.8</v>
      </c>
      <c r="J17" s="21" t="s">
        <v>54</v>
      </c>
    </row>
    <row r="18" s="3" customFormat="1" ht="40" customHeight="1" spans="1:10">
      <c r="A18" s="12">
        <v>16</v>
      </c>
      <c r="B18" s="13" t="s">
        <v>51</v>
      </c>
      <c r="C18" s="12" t="s">
        <v>55</v>
      </c>
      <c r="D18" s="13" t="s">
        <v>56</v>
      </c>
      <c r="E18" s="12"/>
      <c r="F18" s="15"/>
      <c r="G18" s="16">
        <v>0</v>
      </c>
      <c r="H18" s="15"/>
      <c r="I18" s="16">
        <f>G18</f>
        <v>0</v>
      </c>
      <c r="J18" s="22" t="s">
        <v>57</v>
      </c>
    </row>
    <row r="19" s="3" customFormat="1" ht="40" customHeight="1" spans="1:10">
      <c r="A19" s="12">
        <v>17</v>
      </c>
      <c r="B19" s="13" t="s">
        <v>58</v>
      </c>
      <c r="C19" s="13" t="s">
        <v>59</v>
      </c>
      <c r="D19" s="13" t="s">
        <v>60</v>
      </c>
      <c r="E19" s="14">
        <v>66.9</v>
      </c>
      <c r="F19" s="14">
        <f>E19*0.6</f>
        <v>40.14</v>
      </c>
      <c r="G19" s="14">
        <v>86.83</v>
      </c>
      <c r="H19" s="14">
        <f>G19*0.4</f>
        <v>34.73</v>
      </c>
      <c r="I19" s="14">
        <f>F19+H19</f>
        <v>74.87</v>
      </c>
      <c r="J19" s="19"/>
    </row>
    <row r="20" s="3" customFormat="1" ht="40" customHeight="1" spans="1:10">
      <c r="A20" s="12">
        <v>18</v>
      </c>
      <c r="B20" s="13" t="s">
        <v>58</v>
      </c>
      <c r="C20" s="13" t="s">
        <v>61</v>
      </c>
      <c r="D20" s="13" t="s">
        <v>62</v>
      </c>
      <c r="E20" s="14">
        <v>60.47</v>
      </c>
      <c r="F20" s="14">
        <f>E20*0.6</f>
        <v>36.28</v>
      </c>
      <c r="G20" s="14">
        <v>83.7</v>
      </c>
      <c r="H20" s="14">
        <f>G20*0.4</f>
        <v>33.48</v>
      </c>
      <c r="I20" s="14">
        <f>F20+H20</f>
        <v>69.76</v>
      </c>
      <c r="J20" s="19"/>
    </row>
    <row r="21" s="3" customFormat="1" ht="40" customHeight="1" spans="1:10">
      <c r="A21" s="12">
        <v>19</v>
      </c>
      <c r="B21" s="13" t="s">
        <v>63</v>
      </c>
      <c r="C21" s="12" t="s">
        <v>64</v>
      </c>
      <c r="D21" s="13" t="s">
        <v>65</v>
      </c>
      <c r="E21" s="12"/>
      <c r="F21" s="15"/>
      <c r="G21" s="16">
        <v>68.1</v>
      </c>
      <c r="H21" s="15"/>
      <c r="I21" s="16">
        <f>G21</f>
        <v>68.1</v>
      </c>
      <c r="J21" s="21" t="s">
        <v>54</v>
      </c>
    </row>
    <row r="22" s="3" customFormat="1" ht="40" customHeight="1" spans="1:10">
      <c r="A22" s="12">
        <v>20</v>
      </c>
      <c r="B22" s="13" t="s">
        <v>66</v>
      </c>
      <c r="C22" s="13" t="s">
        <v>67</v>
      </c>
      <c r="D22" s="13" t="s">
        <v>68</v>
      </c>
      <c r="E22" s="14">
        <v>60.74</v>
      </c>
      <c r="F22" s="14">
        <f>E22*0.6</f>
        <v>36.44</v>
      </c>
      <c r="G22" s="14">
        <v>83.53</v>
      </c>
      <c r="H22" s="14">
        <f>G22*0.4</f>
        <v>33.41</v>
      </c>
      <c r="I22" s="14">
        <f>F22+H22</f>
        <v>69.85</v>
      </c>
      <c r="J22" s="19"/>
    </row>
    <row r="23" s="3" customFormat="1" ht="40" customHeight="1" spans="1:10">
      <c r="A23" s="12">
        <v>21</v>
      </c>
      <c r="B23" s="13" t="s">
        <v>69</v>
      </c>
      <c r="C23" s="13" t="s">
        <v>70</v>
      </c>
      <c r="D23" s="13" t="s">
        <v>71</v>
      </c>
      <c r="E23" s="14">
        <v>61.1</v>
      </c>
      <c r="F23" s="14">
        <f>E23*0.6</f>
        <v>36.66</v>
      </c>
      <c r="G23" s="14">
        <v>78.87</v>
      </c>
      <c r="H23" s="14">
        <f>G23*0.4</f>
        <v>31.55</v>
      </c>
      <c r="I23" s="14">
        <f>F23+H23</f>
        <v>68.21</v>
      </c>
      <c r="J23" s="19"/>
    </row>
    <row r="24" s="3" customFormat="1" ht="40" customHeight="1" spans="1:10">
      <c r="A24" s="12">
        <v>22</v>
      </c>
      <c r="B24" s="13" t="s">
        <v>69</v>
      </c>
      <c r="C24" s="13" t="s">
        <v>72</v>
      </c>
      <c r="D24" s="13" t="s">
        <v>73</v>
      </c>
      <c r="E24" s="14">
        <v>60.16</v>
      </c>
      <c r="F24" s="14">
        <f>E24*0.6</f>
        <v>36.1</v>
      </c>
      <c r="G24" s="14">
        <v>72.33</v>
      </c>
      <c r="H24" s="14">
        <f>G24*0.4</f>
        <v>28.93</v>
      </c>
      <c r="I24" s="14">
        <f>F24+H24</f>
        <v>65.03</v>
      </c>
      <c r="J24" s="19"/>
    </row>
    <row r="25" s="3" customFormat="1" ht="40" customHeight="1" spans="1:10">
      <c r="A25" s="12">
        <v>23</v>
      </c>
      <c r="B25" s="13" t="s">
        <v>74</v>
      </c>
      <c r="C25" s="13" t="s">
        <v>75</v>
      </c>
      <c r="D25" s="13" t="s">
        <v>76</v>
      </c>
      <c r="E25" s="14">
        <v>64.28</v>
      </c>
      <c r="F25" s="14">
        <f>E25*0.6</f>
        <v>38.57</v>
      </c>
      <c r="G25" s="14">
        <v>81.3</v>
      </c>
      <c r="H25" s="14">
        <f>G25*0.4</f>
        <v>32.52</v>
      </c>
      <c r="I25" s="14">
        <f>F25+H25</f>
        <v>71.09</v>
      </c>
      <c r="J25" s="19"/>
    </row>
    <row r="26" s="3" customFormat="1" ht="40" customHeight="1" spans="1:10">
      <c r="A26" s="12">
        <v>24</v>
      </c>
      <c r="B26" s="13" t="s">
        <v>77</v>
      </c>
      <c r="C26" s="13" t="s">
        <v>78</v>
      </c>
      <c r="D26" s="13" t="s">
        <v>79</v>
      </c>
      <c r="E26" s="14">
        <v>75.75</v>
      </c>
      <c r="F26" s="14">
        <f>E26*0.6</f>
        <v>45.45</v>
      </c>
      <c r="G26" s="14">
        <v>78.54</v>
      </c>
      <c r="H26" s="14">
        <f>G26*0.4</f>
        <v>31.42</v>
      </c>
      <c r="I26" s="14">
        <f>F26+H26</f>
        <v>76.87</v>
      </c>
      <c r="J26" s="19"/>
    </row>
    <row r="27" s="3" customFormat="1" ht="40" customHeight="1" spans="1:10">
      <c r="A27" s="12">
        <v>25</v>
      </c>
      <c r="B27" s="13" t="s">
        <v>80</v>
      </c>
      <c r="C27" s="12" t="s">
        <v>81</v>
      </c>
      <c r="D27" s="13" t="s">
        <v>82</v>
      </c>
      <c r="E27" s="12"/>
      <c r="F27" s="15"/>
      <c r="G27" s="16">
        <v>84.67</v>
      </c>
      <c r="H27" s="15"/>
      <c r="I27" s="16">
        <f>G27</f>
        <v>84.67</v>
      </c>
      <c r="J27" s="21" t="s">
        <v>54</v>
      </c>
    </row>
    <row r="28" s="3" customFormat="1" ht="40" customHeight="1" spans="1:10">
      <c r="A28" s="12">
        <v>26</v>
      </c>
      <c r="B28" s="13" t="s">
        <v>83</v>
      </c>
      <c r="C28" s="13" t="s">
        <v>84</v>
      </c>
      <c r="D28" s="13" t="s">
        <v>85</v>
      </c>
      <c r="E28" s="14">
        <v>80.8</v>
      </c>
      <c r="F28" s="14">
        <f t="shared" ref="F28:F56" si="3">E28*0.6</f>
        <v>48.48</v>
      </c>
      <c r="G28" s="14">
        <v>82.67</v>
      </c>
      <c r="H28" s="14">
        <f t="shared" ref="H28:H56" si="4">G28*0.4</f>
        <v>33.07</v>
      </c>
      <c r="I28" s="14">
        <f t="shared" ref="I28:I56" si="5">F28+H28</f>
        <v>81.55</v>
      </c>
      <c r="J28" s="19"/>
    </row>
    <row r="29" s="3" customFormat="1" ht="40" customHeight="1" spans="1:10">
      <c r="A29" s="12">
        <v>27</v>
      </c>
      <c r="B29" s="13" t="s">
        <v>86</v>
      </c>
      <c r="C29" s="13" t="s">
        <v>87</v>
      </c>
      <c r="D29" s="13" t="s">
        <v>88</v>
      </c>
      <c r="E29" s="14">
        <v>80.89</v>
      </c>
      <c r="F29" s="14">
        <f t="shared" si="3"/>
        <v>48.53</v>
      </c>
      <c r="G29" s="14">
        <v>69.66</v>
      </c>
      <c r="H29" s="14">
        <f t="shared" si="4"/>
        <v>27.86</v>
      </c>
      <c r="I29" s="14">
        <f t="shared" si="5"/>
        <v>76.39</v>
      </c>
      <c r="J29" s="19"/>
    </row>
    <row r="30" s="3" customFormat="1" ht="40" customHeight="1" spans="1:10">
      <c r="A30" s="12">
        <v>28</v>
      </c>
      <c r="B30" s="13" t="s">
        <v>86</v>
      </c>
      <c r="C30" s="13" t="s">
        <v>89</v>
      </c>
      <c r="D30" s="13" t="s">
        <v>90</v>
      </c>
      <c r="E30" s="14">
        <v>78.09</v>
      </c>
      <c r="F30" s="14">
        <f t="shared" si="3"/>
        <v>46.85</v>
      </c>
      <c r="G30" s="14">
        <v>71.5</v>
      </c>
      <c r="H30" s="14">
        <f t="shared" si="4"/>
        <v>28.6</v>
      </c>
      <c r="I30" s="14">
        <f t="shared" si="5"/>
        <v>75.45</v>
      </c>
      <c r="J30" s="19"/>
    </row>
    <row r="31" s="3" customFormat="1" ht="40" customHeight="1" spans="1:10">
      <c r="A31" s="12">
        <v>29</v>
      </c>
      <c r="B31" s="13" t="s">
        <v>86</v>
      </c>
      <c r="C31" s="13" t="s">
        <v>91</v>
      </c>
      <c r="D31" s="13" t="s">
        <v>92</v>
      </c>
      <c r="E31" s="14">
        <v>72.08</v>
      </c>
      <c r="F31" s="14">
        <f t="shared" si="3"/>
        <v>43.25</v>
      </c>
      <c r="G31" s="14">
        <v>76.04</v>
      </c>
      <c r="H31" s="14">
        <f t="shared" si="4"/>
        <v>30.42</v>
      </c>
      <c r="I31" s="14">
        <f t="shared" si="5"/>
        <v>73.67</v>
      </c>
      <c r="J31" s="19"/>
    </row>
    <row r="32" s="3" customFormat="1" ht="40" customHeight="1" spans="1:10">
      <c r="A32" s="12">
        <v>30</v>
      </c>
      <c r="B32" s="13" t="s">
        <v>93</v>
      </c>
      <c r="C32" s="13" t="s">
        <v>94</v>
      </c>
      <c r="D32" s="13" t="s">
        <v>95</v>
      </c>
      <c r="E32" s="14">
        <v>64.45</v>
      </c>
      <c r="F32" s="14">
        <f t="shared" si="3"/>
        <v>38.67</v>
      </c>
      <c r="G32" s="14">
        <v>78.96</v>
      </c>
      <c r="H32" s="14">
        <f t="shared" si="4"/>
        <v>31.58</v>
      </c>
      <c r="I32" s="14">
        <f t="shared" si="5"/>
        <v>70.25</v>
      </c>
      <c r="J32" s="19"/>
    </row>
    <row r="33" s="3" customFormat="1" ht="40" customHeight="1" spans="1:10">
      <c r="A33" s="12">
        <v>31</v>
      </c>
      <c r="B33" s="13" t="s">
        <v>93</v>
      </c>
      <c r="C33" s="13" t="s">
        <v>96</v>
      </c>
      <c r="D33" s="13" t="s">
        <v>97</v>
      </c>
      <c r="E33" s="14">
        <v>65.31</v>
      </c>
      <c r="F33" s="14">
        <f t="shared" si="3"/>
        <v>39.19</v>
      </c>
      <c r="G33" s="14">
        <v>77.26</v>
      </c>
      <c r="H33" s="14">
        <f t="shared" si="4"/>
        <v>30.9</v>
      </c>
      <c r="I33" s="14">
        <f t="shared" si="5"/>
        <v>70.09</v>
      </c>
      <c r="J33" s="19"/>
    </row>
    <row r="34" s="3" customFormat="1" ht="40" customHeight="1" spans="1:10">
      <c r="A34" s="12">
        <v>32</v>
      </c>
      <c r="B34" s="13" t="s">
        <v>98</v>
      </c>
      <c r="C34" s="13" t="s">
        <v>99</v>
      </c>
      <c r="D34" s="13" t="s">
        <v>100</v>
      </c>
      <c r="E34" s="14">
        <v>79.73</v>
      </c>
      <c r="F34" s="14">
        <f t="shared" si="3"/>
        <v>47.84</v>
      </c>
      <c r="G34" s="14">
        <v>77.96</v>
      </c>
      <c r="H34" s="14">
        <f t="shared" si="4"/>
        <v>31.18</v>
      </c>
      <c r="I34" s="14">
        <f t="shared" si="5"/>
        <v>79.02</v>
      </c>
      <c r="J34" s="19"/>
    </row>
    <row r="35" s="3" customFormat="1" ht="40" customHeight="1" spans="1:10">
      <c r="A35" s="12">
        <v>33</v>
      </c>
      <c r="B35" s="13" t="s">
        <v>101</v>
      </c>
      <c r="C35" s="13" t="s">
        <v>102</v>
      </c>
      <c r="D35" s="13" t="s">
        <v>103</v>
      </c>
      <c r="E35" s="14">
        <v>65.23</v>
      </c>
      <c r="F35" s="14">
        <f t="shared" si="3"/>
        <v>39.14</v>
      </c>
      <c r="G35" s="14">
        <v>81.9</v>
      </c>
      <c r="H35" s="14">
        <f t="shared" si="4"/>
        <v>32.76</v>
      </c>
      <c r="I35" s="14">
        <f t="shared" si="5"/>
        <v>71.9</v>
      </c>
      <c r="J35" s="19"/>
    </row>
    <row r="36" s="3" customFormat="1" ht="40" customHeight="1" spans="1:10">
      <c r="A36" s="12">
        <v>34</v>
      </c>
      <c r="B36" s="13" t="s">
        <v>101</v>
      </c>
      <c r="C36" s="13" t="s">
        <v>104</v>
      </c>
      <c r="D36" s="13" t="s">
        <v>105</v>
      </c>
      <c r="E36" s="14">
        <v>60.82</v>
      </c>
      <c r="F36" s="14">
        <f t="shared" si="3"/>
        <v>36.49</v>
      </c>
      <c r="G36" s="14">
        <v>82.17</v>
      </c>
      <c r="H36" s="14">
        <f t="shared" si="4"/>
        <v>32.87</v>
      </c>
      <c r="I36" s="14">
        <f t="shared" si="5"/>
        <v>69.36</v>
      </c>
      <c r="J36" s="19"/>
    </row>
    <row r="37" s="3" customFormat="1" ht="40" customHeight="1" spans="1:10">
      <c r="A37" s="12">
        <v>35</v>
      </c>
      <c r="B37" s="13" t="s">
        <v>101</v>
      </c>
      <c r="C37" s="13" t="s">
        <v>106</v>
      </c>
      <c r="D37" s="13" t="s">
        <v>107</v>
      </c>
      <c r="E37" s="14">
        <v>65.11</v>
      </c>
      <c r="F37" s="14">
        <f t="shared" si="3"/>
        <v>39.07</v>
      </c>
      <c r="G37" s="14">
        <v>72</v>
      </c>
      <c r="H37" s="14">
        <f t="shared" si="4"/>
        <v>28.8</v>
      </c>
      <c r="I37" s="14">
        <f t="shared" si="5"/>
        <v>67.87</v>
      </c>
      <c r="J37" s="19"/>
    </row>
    <row r="38" s="3" customFormat="1" ht="40" customHeight="1" spans="1:10">
      <c r="A38" s="12">
        <v>36</v>
      </c>
      <c r="B38" s="13" t="s">
        <v>108</v>
      </c>
      <c r="C38" s="13" t="s">
        <v>109</v>
      </c>
      <c r="D38" s="13" t="s">
        <v>110</v>
      </c>
      <c r="E38" s="14">
        <v>77.33</v>
      </c>
      <c r="F38" s="14">
        <f t="shared" si="3"/>
        <v>46.4</v>
      </c>
      <c r="G38" s="14">
        <v>78.93</v>
      </c>
      <c r="H38" s="14">
        <f t="shared" si="4"/>
        <v>31.57</v>
      </c>
      <c r="I38" s="14">
        <f t="shared" si="5"/>
        <v>77.97</v>
      </c>
      <c r="J38" s="19"/>
    </row>
    <row r="39" s="3" customFormat="1" ht="40" customHeight="1" spans="1:10">
      <c r="A39" s="12">
        <v>37</v>
      </c>
      <c r="B39" s="13" t="s">
        <v>111</v>
      </c>
      <c r="C39" s="13" t="s">
        <v>112</v>
      </c>
      <c r="D39" s="13" t="s">
        <v>113</v>
      </c>
      <c r="E39" s="14">
        <v>84.5</v>
      </c>
      <c r="F39" s="14">
        <f t="shared" si="3"/>
        <v>50.7</v>
      </c>
      <c r="G39" s="14">
        <v>81.37</v>
      </c>
      <c r="H39" s="14">
        <f t="shared" si="4"/>
        <v>32.55</v>
      </c>
      <c r="I39" s="14">
        <f t="shared" si="5"/>
        <v>83.25</v>
      </c>
      <c r="J39" s="19"/>
    </row>
    <row r="40" s="3" customFormat="1" ht="40" customHeight="1" spans="1:10">
      <c r="A40" s="12">
        <v>38</v>
      </c>
      <c r="B40" s="13" t="s">
        <v>114</v>
      </c>
      <c r="C40" s="13" t="s">
        <v>115</v>
      </c>
      <c r="D40" s="13" t="s">
        <v>116</v>
      </c>
      <c r="E40" s="14">
        <v>71.45</v>
      </c>
      <c r="F40" s="14">
        <f t="shared" si="3"/>
        <v>42.87</v>
      </c>
      <c r="G40" s="14">
        <v>77.03</v>
      </c>
      <c r="H40" s="14">
        <f t="shared" si="4"/>
        <v>30.81</v>
      </c>
      <c r="I40" s="14">
        <f t="shared" si="5"/>
        <v>73.68</v>
      </c>
      <c r="J40" s="19"/>
    </row>
    <row r="41" s="3" customFormat="1" ht="40" customHeight="1" spans="1:10">
      <c r="A41" s="12">
        <v>39</v>
      </c>
      <c r="B41" s="13" t="s">
        <v>117</v>
      </c>
      <c r="C41" s="13" t="s">
        <v>118</v>
      </c>
      <c r="D41" s="13" t="s">
        <v>119</v>
      </c>
      <c r="E41" s="14">
        <v>68.6</v>
      </c>
      <c r="F41" s="14">
        <f t="shared" si="3"/>
        <v>41.16</v>
      </c>
      <c r="G41" s="14">
        <v>73.7</v>
      </c>
      <c r="H41" s="14">
        <f t="shared" si="4"/>
        <v>29.48</v>
      </c>
      <c r="I41" s="14">
        <f t="shared" si="5"/>
        <v>70.64</v>
      </c>
      <c r="J41" s="19"/>
    </row>
    <row r="42" s="3" customFormat="1" ht="40" customHeight="1" spans="1:10">
      <c r="A42" s="12">
        <v>40</v>
      </c>
      <c r="B42" s="13" t="s">
        <v>120</v>
      </c>
      <c r="C42" s="13" t="s">
        <v>121</v>
      </c>
      <c r="D42" s="13" t="s">
        <v>122</v>
      </c>
      <c r="E42" s="14">
        <v>60.23</v>
      </c>
      <c r="F42" s="14">
        <f t="shared" si="3"/>
        <v>36.14</v>
      </c>
      <c r="G42" s="14">
        <v>73</v>
      </c>
      <c r="H42" s="14">
        <f t="shared" si="4"/>
        <v>29.2</v>
      </c>
      <c r="I42" s="14">
        <f t="shared" si="5"/>
        <v>65.34</v>
      </c>
      <c r="J42" s="19"/>
    </row>
    <row r="43" s="3" customFormat="1" ht="40" customHeight="1" spans="1:10">
      <c r="A43" s="12">
        <v>41</v>
      </c>
      <c r="B43" s="13" t="s">
        <v>120</v>
      </c>
      <c r="C43" s="13" t="s">
        <v>123</v>
      </c>
      <c r="D43" s="13" t="s">
        <v>124</v>
      </c>
      <c r="E43" s="14">
        <v>56.6</v>
      </c>
      <c r="F43" s="14">
        <f t="shared" si="3"/>
        <v>33.96</v>
      </c>
      <c r="G43" s="14">
        <v>73.5</v>
      </c>
      <c r="H43" s="14">
        <f t="shared" si="4"/>
        <v>29.4</v>
      </c>
      <c r="I43" s="14">
        <f t="shared" si="5"/>
        <v>63.36</v>
      </c>
      <c r="J43" s="19"/>
    </row>
    <row r="44" s="3" customFormat="1" ht="40" customHeight="1" spans="1:10">
      <c r="A44" s="12">
        <v>42</v>
      </c>
      <c r="B44" s="13" t="s">
        <v>120</v>
      </c>
      <c r="C44" s="13" t="s">
        <v>125</v>
      </c>
      <c r="D44" s="13" t="s">
        <v>126</v>
      </c>
      <c r="E44" s="14">
        <v>57.09</v>
      </c>
      <c r="F44" s="14">
        <f t="shared" si="3"/>
        <v>34.25</v>
      </c>
      <c r="G44" s="14">
        <v>71.4</v>
      </c>
      <c r="H44" s="14">
        <f t="shared" si="4"/>
        <v>28.56</v>
      </c>
      <c r="I44" s="14">
        <f t="shared" si="5"/>
        <v>62.81</v>
      </c>
      <c r="J44" s="19"/>
    </row>
    <row r="45" s="3" customFormat="1" ht="40" customHeight="1" spans="1:10">
      <c r="A45" s="12">
        <v>43</v>
      </c>
      <c r="B45" s="13" t="s">
        <v>127</v>
      </c>
      <c r="C45" s="13" t="s">
        <v>128</v>
      </c>
      <c r="D45" s="13" t="s">
        <v>129</v>
      </c>
      <c r="E45" s="14">
        <v>78.4</v>
      </c>
      <c r="F45" s="14">
        <f t="shared" si="3"/>
        <v>47.04</v>
      </c>
      <c r="G45" s="14">
        <v>79.47</v>
      </c>
      <c r="H45" s="14">
        <f t="shared" si="4"/>
        <v>31.79</v>
      </c>
      <c r="I45" s="14">
        <f t="shared" si="5"/>
        <v>78.83</v>
      </c>
      <c r="J45" s="19"/>
    </row>
    <row r="46" s="3" customFormat="1" ht="40" customHeight="1" spans="1:10">
      <c r="A46" s="12">
        <v>44</v>
      </c>
      <c r="B46" s="13" t="s">
        <v>127</v>
      </c>
      <c r="C46" s="13" t="s">
        <v>130</v>
      </c>
      <c r="D46" s="13" t="s">
        <v>131</v>
      </c>
      <c r="E46" s="14">
        <v>73.18</v>
      </c>
      <c r="F46" s="14">
        <f t="shared" si="3"/>
        <v>43.91</v>
      </c>
      <c r="G46" s="14">
        <v>80.33</v>
      </c>
      <c r="H46" s="14">
        <f t="shared" si="4"/>
        <v>32.13</v>
      </c>
      <c r="I46" s="14">
        <f t="shared" si="5"/>
        <v>76.04</v>
      </c>
      <c r="J46" s="19"/>
    </row>
    <row r="47" s="3" customFormat="1" ht="40" customHeight="1" spans="1:10">
      <c r="A47" s="12">
        <v>45</v>
      </c>
      <c r="B47" s="13" t="s">
        <v>127</v>
      </c>
      <c r="C47" s="13" t="s">
        <v>132</v>
      </c>
      <c r="D47" s="13" t="s">
        <v>133</v>
      </c>
      <c r="E47" s="14">
        <v>66.53</v>
      </c>
      <c r="F47" s="14">
        <f t="shared" si="3"/>
        <v>39.92</v>
      </c>
      <c r="G47" s="14">
        <v>68.63</v>
      </c>
      <c r="H47" s="14">
        <f t="shared" si="4"/>
        <v>27.45</v>
      </c>
      <c r="I47" s="14">
        <f t="shared" si="5"/>
        <v>67.37</v>
      </c>
      <c r="J47" s="19"/>
    </row>
    <row r="48" s="3" customFormat="1" ht="40" customHeight="1" spans="1:10">
      <c r="A48" s="12">
        <v>46</v>
      </c>
      <c r="B48" s="13" t="s">
        <v>134</v>
      </c>
      <c r="C48" s="13" t="s">
        <v>135</v>
      </c>
      <c r="D48" s="13" t="s">
        <v>136</v>
      </c>
      <c r="E48" s="14">
        <v>66.65</v>
      </c>
      <c r="F48" s="14">
        <f t="shared" si="3"/>
        <v>39.99</v>
      </c>
      <c r="G48" s="14">
        <v>81.73</v>
      </c>
      <c r="H48" s="14">
        <f t="shared" si="4"/>
        <v>32.69</v>
      </c>
      <c r="I48" s="14">
        <f t="shared" si="5"/>
        <v>72.68</v>
      </c>
      <c r="J48" s="19"/>
    </row>
    <row r="49" s="3" customFormat="1" ht="40" customHeight="1" spans="1:10">
      <c r="A49" s="12">
        <v>47</v>
      </c>
      <c r="B49" s="13" t="s">
        <v>134</v>
      </c>
      <c r="C49" s="13" t="s">
        <v>137</v>
      </c>
      <c r="D49" s="13" t="s">
        <v>138</v>
      </c>
      <c r="E49" s="14">
        <v>62.82</v>
      </c>
      <c r="F49" s="14">
        <f t="shared" si="3"/>
        <v>37.69</v>
      </c>
      <c r="G49" s="14">
        <v>79.26</v>
      </c>
      <c r="H49" s="14">
        <f t="shared" si="4"/>
        <v>31.7</v>
      </c>
      <c r="I49" s="14">
        <f t="shared" si="5"/>
        <v>69.39</v>
      </c>
      <c r="J49" s="19"/>
    </row>
    <row r="50" s="3" customFormat="1" ht="40" customHeight="1" spans="1:10">
      <c r="A50" s="12">
        <v>48</v>
      </c>
      <c r="B50" s="13" t="s">
        <v>134</v>
      </c>
      <c r="C50" s="13" t="s">
        <v>139</v>
      </c>
      <c r="D50" s="13" t="s">
        <v>140</v>
      </c>
      <c r="E50" s="14">
        <v>57.63</v>
      </c>
      <c r="F50" s="14">
        <f t="shared" si="3"/>
        <v>34.58</v>
      </c>
      <c r="G50" s="14">
        <v>0</v>
      </c>
      <c r="H50" s="14">
        <f t="shared" si="4"/>
        <v>0</v>
      </c>
      <c r="I50" s="14">
        <f t="shared" si="5"/>
        <v>34.58</v>
      </c>
      <c r="J50" s="12" t="s">
        <v>27</v>
      </c>
    </row>
    <row r="51" s="3" customFormat="1" ht="40" customHeight="1" spans="1:10">
      <c r="A51" s="12">
        <v>49</v>
      </c>
      <c r="B51" s="13" t="s">
        <v>141</v>
      </c>
      <c r="C51" s="13" t="s">
        <v>142</v>
      </c>
      <c r="D51" s="13" t="s">
        <v>143</v>
      </c>
      <c r="E51" s="14">
        <v>73.82</v>
      </c>
      <c r="F51" s="14">
        <f t="shared" si="3"/>
        <v>44.29</v>
      </c>
      <c r="G51" s="14">
        <v>76.66</v>
      </c>
      <c r="H51" s="14">
        <f t="shared" si="4"/>
        <v>30.66</v>
      </c>
      <c r="I51" s="14">
        <f t="shared" si="5"/>
        <v>74.95</v>
      </c>
      <c r="J51" s="19"/>
    </row>
    <row r="52" s="3" customFormat="1" ht="40" customHeight="1" spans="1:10">
      <c r="A52" s="12">
        <v>50</v>
      </c>
      <c r="B52" s="13" t="s">
        <v>141</v>
      </c>
      <c r="C52" s="13" t="s">
        <v>144</v>
      </c>
      <c r="D52" s="13" t="s">
        <v>145</v>
      </c>
      <c r="E52" s="14">
        <v>71.3</v>
      </c>
      <c r="F52" s="14">
        <f t="shared" si="3"/>
        <v>42.78</v>
      </c>
      <c r="G52" s="14">
        <v>77.63</v>
      </c>
      <c r="H52" s="14">
        <f t="shared" si="4"/>
        <v>31.05</v>
      </c>
      <c r="I52" s="14">
        <f t="shared" si="5"/>
        <v>73.83</v>
      </c>
      <c r="J52" s="19"/>
    </row>
    <row r="53" s="3" customFormat="1" ht="40" customHeight="1" spans="1:10">
      <c r="A53" s="12">
        <v>51</v>
      </c>
      <c r="B53" s="13" t="s">
        <v>141</v>
      </c>
      <c r="C53" s="13" t="s">
        <v>146</v>
      </c>
      <c r="D53" s="13" t="s">
        <v>147</v>
      </c>
      <c r="E53" s="14">
        <v>67.23</v>
      </c>
      <c r="F53" s="14">
        <f t="shared" si="3"/>
        <v>40.34</v>
      </c>
      <c r="G53" s="14">
        <v>69.73</v>
      </c>
      <c r="H53" s="14">
        <f t="shared" si="4"/>
        <v>27.89</v>
      </c>
      <c r="I53" s="14">
        <f t="shared" si="5"/>
        <v>68.23</v>
      </c>
      <c r="J53" s="19"/>
    </row>
    <row r="54" s="3" customFormat="1" ht="40" customHeight="1" spans="1:10">
      <c r="A54" s="12">
        <v>52</v>
      </c>
      <c r="B54" s="13" t="s">
        <v>148</v>
      </c>
      <c r="C54" s="13" t="s">
        <v>149</v>
      </c>
      <c r="D54" s="13" t="s">
        <v>150</v>
      </c>
      <c r="E54" s="14">
        <v>65.52</v>
      </c>
      <c r="F54" s="14">
        <f t="shared" si="3"/>
        <v>39.31</v>
      </c>
      <c r="G54" s="14">
        <v>77.16</v>
      </c>
      <c r="H54" s="14">
        <f t="shared" si="4"/>
        <v>30.86</v>
      </c>
      <c r="I54" s="14">
        <f t="shared" si="5"/>
        <v>70.17</v>
      </c>
      <c r="J54" s="19"/>
    </row>
    <row r="55" s="3" customFormat="1" ht="40" customHeight="1" spans="1:10">
      <c r="A55" s="12">
        <v>53</v>
      </c>
      <c r="B55" s="13" t="s">
        <v>148</v>
      </c>
      <c r="C55" s="13" t="s">
        <v>151</v>
      </c>
      <c r="D55" s="13" t="s">
        <v>152</v>
      </c>
      <c r="E55" s="14">
        <v>54.7</v>
      </c>
      <c r="F55" s="14">
        <f t="shared" si="3"/>
        <v>32.82</v>
      </c>
      <c r="G55" s="14">
        <v>74.97</v>
      </c>
      <c r="H55" s="14">
        <f t="shared" si="4"/>
        <v>29.99</v>
      </c>
      <c r="I55" s="14">
        <f t="shared" si="5"/>
        <v>62.81</v>
      </c>
      <c r="J55" s="19"/>
    </row>
    <row r="56" s="3" customFormat="1" ht="40" customHeight="1" spans="1:10">
      <c r="A56" s="12">
        <v>54</v>
      </c>
      <c r="B56" s="13" t="s">
        <v>148</v>
      </c>
      <c r="C56" s="13" t="s">
        <v>153</v>
      </c>
      <c r="D56" s="13" t="s">
        <v>154</v>
      </c>
      <c r="E56" s="14">
        <v>55.84</v>
      </c>
      <c r="F56" s="14">
        <f t="shared" si="3"/>
        <v>33.5</v>
      </c>
      <c r="G56" s="14">
        <v>64.5</v>
      </c>
      <c r="H56" s="14">
        <f t="shared" si="4"/>
        <v>25.8</v>
      </c>
      <c r="I56" s="14">
        <f t="shared" si="5"/>
        <v>59.3</v>
      </c>
      <c r="J56" s="19"/>
    </row>
    <row r="57" s="3" customFormat="1" ht="40" customHeight="1" spans="1:10">
      <c r="A57" s="12">
        <v>55</v>
      </c>
      <c r="B57" s="13" t="s">
        <v>155</v>
      </c>
      <c r="C57" s="12" t="s">
        <v>156</v>
      </c>
      <c r="D57" s="13" t="s">
        <v>157</v>
      </c>
      <c r="E57" s="12"/>
      <c r="F57" s="15"/>
      <c r="G57" s="16">
        <v>84.7</v>
      </c>
      <c r="H57" s="15"/>
      <c r="I57" s="16">
        <f>G57</f>
        <v>84.7</v>
      </c>
      <c r="J57" s="21" t="s">
        <v>54</v>
      </c>
    </row>
    <row r="58" s="3" customFormat="1" ht="40" customHeight="1" spans="1:10">
      <c r="A58" s="12">
        <v>56</v>
      </c>
      <c r="B58" s="13" t="s">
        <v>155</v>
      </c>
      <c r="C58" s="12" t="s">
        <v>158</v>
      </c>
      <c r="D58" s="13" t="s">
        <v>159</v>
      </c>
      <c r="E58" s="12"/>
      <c r="F58" s="15"/>
      <c r="G58" s="16">
        <v>81.5</v>
      </c>
      <c r="H58" s="15"/>
      <c r="I58" s="16">
        <f>G58</f>
        <v>81.5</v>
      </c>
      <c r="J58" s="21" t="s">
        <v>54</v>
      </c>
    </row>
    <row r="59" s="3" customFormat="1" ht="40" customHeight="1" spans="1:10">
      <c r="A59" s="12">
        <v>57</v>
      </c>
      <c r="B59" s="13" t="s">
        <v>155</v>
      </c>
      <c r="C59" s="12" t="s">
        <v>160</v>
      </c>
      <c r="D59" s="13" t="s">
        <v>161</v>
      </c>
      <c r="E59" s="12"/>
      <c r="F59" s="15"/>
      <c r="G59" s="16">
        <v>67.34</v>
      </c>
      <c r="H59" s="15"/>
      <c r="I59" s="16">
        <f>G59</f>
        <v>67.34</v>
      </c>
      <c r="J59" s="21" t="s">
        <v>54</v>
      </c>
    </row>
    <row r="60" s="3" customFormat="1" ht="40" customHeight="1" spans="1:10">
      <c r="A60" s="12">
        <v>58</v>
      </c>
      <c r="B60" s="17" t="s">
        <v>162</v>
      </c>
      <c r="C60" s="17" t="s">
        <v>163</v>
      </c>
      <c r="D60" s="17" t="s">
        <v>164</v>
      </c>
      <c r="E60" s="14">
        <v>91.9</v>
      </c>
      <c r="F60" s="14">
        <f t="shared" ref="F60:F123" si="6">E60*0.6</f>
        <v>55.14</v>
      </c>
      <c r="G60" s="14">
        <v>81.84</v>
      </c>
      <c r="H60" s="14">
        <f t="shared" ref="H60:H123" si="7">G60*0.4</f>
        <v>32.74</v>
      </c>
      <c r="I60" s="14">
        <f t="shared" ref="I60:I123" si="8">F60+H60</f>
        <v>87.88</v>
      </c>
      <c r="J60" s="12"/>
    </row>
    <row r="61" s="3" customFormat="1" ht="40" customHeight="1" spans="1:10">
      <c r="A61" s="12">
        <v>59</v>
      </c>
      <c r="B61" s="17" t="s">
        <v>162</v>
      </c>
      <c r="C61" s="17" t="s">
        <v>165</v>
      </c>
      <c r="D61" s="17" t="s">
        <v>166</v>
      </c>
      <c r="E61" s="14">
        <v>84.85</v>
      </c>
      <c r="F61" s="14">
        <f t="shared" si="6"/>
        <v>50.91</v>
      </c>
      <c r="G61" s="14">
        <v>85.66</v>
      </c>
      <c r="H61" s="14">
        <f t="shared" si="7"/>
        <v>34.26</v>
      </c>
      <c r="I61" s="14">
        <f t="shared" si="8"/>
        <v>85.17</v>
      </c>
      <c r="J61" s="19"/>
    </row>
    <row r="62" s="3" customFormat="1" ht="40" customHeight="1" spans="1:10">
      <c r="A62" s="12">
        <v>60</v>
      </c>
      <c r="B62" s="17" t="s">
        <v>162</v>
      </c>
      <c r="C62" s="17" t="s">
        <v>167</v>
      </c>
      <c r="D62" s="17" t="s">
        <v>168</v>
      </c>
      <c r="E62" s="14">
        <v>86.24</v>
      </c>
      <c r="F62" s="14">
        <f t="shared" si="6"/>
        <v>51.74</v>
      </c>
      <c r="G62" s="14">
        <v>82.33</v>
      </c>
      <c r="H62" s="14">
        <f t="shared" si="7"/>
        <v>32.93</v>
      </c>
      <c r="I62" s="14">
        <f t="shared" si="8"/>
        <v>84.67</v>
      </c>
      <c r="J62" s="12"/>
    </row>
    <row r="63" s="3" customFormat="1" ht="40" customHeight="1" spans="1:10">
      <c r="A63" s="12">
        <v>61</v>
      </c>
      <c r="B63" s="17" t="s">
        <v>162</v>
      </c>
      <c r="C63" s="17" t="s">
        <v>169</v>
      </c>
      <c r="D63" s="17" t="s">
        <v>170</v>
      </c>
      <c r="E63" s="14">
        <v>79.89</v>
      </c>
      <c r="F63" s="14">
        <f t="shared" si="6"/>
        <v>47.93</v>
      </c>
      <c r="G63" s="14">
        <v>90</v>
      </c>
      <c r="H63" s="14">
        <f t="shared" si="7"/>
        <v>36</v>
      </c>
      <c r="I63" s="14">
        <f t="shared" si="8"/>
        <v>83.93</v>
      </c>
      <c r="J63" s="19"/>
    </row>
    <row r="64" s="3" customFormat="1" ht="40" customHeight="1" spans="1:10">
      <c r="A64" s="12">
        <v>62</v>
      </c>
      <c r="B64" s="17" t="s">
        <v>162</v>
      </c>
      <c r="C64" s="17" t="s">
        <v>171</v>
      </c>
      <c r="D64" s="17" t="s">
        <v>172</v>
      </c>
      <c r="E64" s="14">
        <v>82.16</v>
      </c>
      <c r="F64" s="14">
        <f t="shared" si="6"/>
        <v>49.3</v>
      </c>
      <c r="G64" s="14">
        <v>86.34</v>
      </c>
      <c r="H64" s="14">
        <f t="shared" si="7"/>
        <v>34.54</v>
      </c>
      <c r="I64" s="14">
        <f t="shared" si="8"/>
        <v>83.84</v>
      </c>
      <c r="J64" s="19"/>
    </row>
    <row r="65" s="3" customFormat="1" ht="40" customHeight="1" spans="1:10">
      <c r="A65" s="12">
        <v>63</v>
      </c>
      <c r="B65" s="17" t="s">
        <v>162</v>
      </c>
      <c r="C65" s="17" t="s">
        <v>173</v>
      </c>
      <c r="D65" s="17" t="s">
        <v>174</v>
      </c>
      <c r="E65" s="14">
        <v>83.2</v>
      </c>
      <c r="F65" s="14">
        <f t="shared" si="6"/>
        <v>49.92</v>
      </c>
      <c r="G65" s="14">
        <v>83.34</v>
      </c>
      <c r="H65" s="14">
        <f t="shared" si="7"/>
        <v>33.34</v>
      </c>
      <c r="I65" s="14">
        <f t="shared" si="8"/>
        <v>83.26</v>
      </c>
      <c r="J65" s="19"/>
    </row>
    <row r="66" s="3" customFormat="1" ht="40" customHeight="1" spans="1:10">
      <c r="A66" s="12">
        <v>64</v>
      </c>
      <c r="B66" s="17" t="s">
        <v>162</v>
      </c>
      <c r="C66" s="17" t="s">
        <v>175</v>
      </c>
      <c r="D66" s="17" t="s">
        <v>176</v>
      </c>
      <c r="E66" s="14">
        <v>80.18</v>
      </c>
      <c r="F66" s="14">
        <f t="shared" si="6"/>
        <v>48.11</v>
      </c>
      <c r="G66" s="14">
        <v>87</v>
      </c>
      <c r="H66" s="14">
        <f t="shared" si="7"/>
        <v>34.8</v>
      </c>
      <c r="I66" s="14">
        <f t="shared" si="8"/>
        <v>82.91</v>
      </c>
      <c r="J66" s="19"/>
    </row>
    <row r="67" s="3" customFormat="1" ht="40" customHeight="1" spans="1:10">
      <c r="A67" s="12">
        <v>65</v>
      </c>
      <c r="B67" s="17" t="s">
        <v>162</v>
      </c>
      <c r="C67" s="17" t="s">
        <v>177</v>
      </c>
      <c r="D67" s="17" t="s">
        <v>178</v>
      </c>
      <c r="E67" s="14">
        <v>82.75</v>
      </c>
      <c r="F67" s="14">
        <f t="shared" si="6"/>
        <v>49.65</v>
      </c>
      <c r="G67" s="14">
        <v>82.16</v>
      </c>
      <c r="H67" s="14">
        <f t="shared" si="7"/>
        <v>32.86</v>
      </c>
      <c r="I67" s="14">
        <f t="shared" si="8"/>
        <v>82.51</v>
      </c>
      <c r="J67" s="19"/>
    </row>
    <row r="68" s="3" customFormat="1" ht="40" customHeight="1" spans="1:10">
      <c r="A68" s="12">
        <v>66</v>
      </c>
      <c r="B68" s="17" t="s">
        <v>162</v>
      </c>
      <c r="C68" s="17" t="s">
        <v>179</v>
      </c>
      <c r="D68" s="17" t="s">
        <v>180</v>
      </c>
      <c r="E68" s="14">
        <v>79.32</v>
      </c>
      <c r="F68" s="14">
        <f t="shared" si="6"/>
        <v>47.59</v>
      </c>
      <c r="G68" s="14">
        <v>86.84</v>
      </c>
      <c r="H68" s="14">
        <f t="shared" si="7"/>
        <v>34.74</v>
      </c>
      <c r="I68" s="14">
        <f t="shared" si="8"/>
        <v>82.33</v>
      </c>
      <c r="J68" s="19"/>
    </row>
    <row r="69" s="3" customFormat="1" ht="40" customHeight="1" spans="1:10">
      <c r="A69" s="12">
        <v>67</v>
      </c>
      <c r="B69" s="17" t="s">
        <v>162</v>
      </c>
      <c r="C69" s="17" t="s">
        <v>181</v>
      </c>
      <c r="D69" s="17" t="s">
        <v>182</v>
      </c>
      <c r="E69" s="14">
        <v>79.69</v>
      </c>
      <c r="F69" s="14">
        <f t="shared" si="6"/>
        <v>47.81</v>
      </c>
      <c r="G69" s="14">
        <v>84.17</v>
      </c>
      <c r="H69" s="14">
        <f t="shared" si="7"/>
        <v>33.67</v>
      </c>
      <c r="I69" s="14">
        <f t="shared" si="8"/>
        <v>81.48</v>
      </c>
      <c r="J69" s="19"/>
    </row>
    <row r="70" s="3" customFormat="1" ht="40" customHeight="1" spans="1:10">
      <c r="A70" s="12">
        <v>68</v>
      </c>
      <c r="B70" s="17" t="s">
        <v>162</v>
      </c>
      <c r="C70" s="17" t="s">
        <v>183</v>
      </c>
      <c r="D70" s="17" t="s">
        <v>184</v>
      </c>
      <c r="E70" s="14">
        <v>81.73</v>
      </c>
      <c r="F70" s="14">
        <f t="shared" si="6"/>
        <v>49.04</v>
      </c>
      <c r="G70" s="14">
        <v>81</v>
      </c>
      <c r="H70" s="14">
        <f t="shared" si="7"/>
        <v>32.4</v>
      </c>
      <c r="I70" s="14">
        <f t="shared" si="8"/>
        <v>81.44</v>
      </c>
      <c r="J70" s="19"/>
    </row>
    <row r="71" s="3" customFormat="1" ht="40" customHeight="1" spans="1:10">
      <c r="A71" s="12">
        <v>69</v>
      </c>
      <c r="B71" s="17" t="s">
        <v>162</v>
      </c>
      <c r="C71" s="17" t="s">
        <v>185</v>
      </c>
      <c r="D71" s="17" t="s">
        <v>186</v>
      </c>
      <c r="E71" s="14">
        <v>82.33</v>
      </c>
      <c r="F71" s="14">
        <f t="shared" si="6"/>
        <v>49.4</v>
      </c>
      <c r="G71" s="14">
        <v>79.17</v>
      </c>
      <c r="H71" s="14">
        <f t="shared" si="7"/>
        <v>31.67</v>
      </c>
      <c r="I71" s="14">
        <f t="shared" si="8"/>
        <v>81.07</v>
      </c>
      <c r="J71" s="19"/>
    </row>
    <row r="72" s="3" customFormat="1" ht="40" customHeight="1" spans="1:10">
      <c r="A72" s="12">
        <v>70</v>
      </c>
      <c r="B72" s="17" t="s">
        <v>162</v>
      </c>
      <c r="C72" s="17" t="s">
        <v>187</v>
      </c>
      <c r="D72" s="17" t="s">
        <v>188</v>
      </c>
      <c r="E72" s="14">
        <v>83.2</v>
      </c>
      <c r="F72" s="14">
        <f t="shared" si="6"/>
        <v>49.92</v>
      </c>
      <c r="G72" s="14">
        <v>77.67</v>
      </c>
      <c r="H72" s="14">
        <f t="shared" si="7"/>
        <v>31.07</v>
      </c>
      <c r="I72" s="14">
        <f t="shared" si="8"/>
        <v>80.99</v>
      </c>
      <c r="J72" s="19"/>
    </row>
    <row r="73" s="3" customFormat="1" ht="40" customHeight="1" spans="1:10">
      <c r="A73" s="12">
        <v>71</v>
      </c>
      <c r="B73" s="17" t="s">
        <v>162</v>
      </c>
      <c r="C73" s="17" t="s">
        <v>189</v>
      </c>
      <c r="D73" s="17" t="s">
        <v>190</v>
      </c>
      <c r="E73" s="14">
        <v>81.24</v>
      </c>
      <c r="F73" s="14">
        <f t="shared" si="6"/>
        <v>48.74</v>
      </c>
      <c r="G73" s="14">
        <v>80.16</v>
      </c>
      <c r="H73" s="14">
        <f t="shared" si="7"/>
        <v>32.06</v>
      </c>
      <c r="I73" s="14">
        <f t="shared" si="8"/>
        <v>80.8</v>
      </c>
      <c r="J73" s="19"/>
    </row>
    <row r="74" s="3" customFormat="1" ht="40" customHeight="1" spans="1:10">
      <c r="A74" s="12">
        <v>72</v>
      </c>
      <c r="B74" s="17" t="s">
        <v>162</v>
      </c>
      <c r="C74" s="17" t="s">
        <v>191</v>
      </c>
      <c r="D74" s="17" t="s">
        <v>192</v>
      </c>
      <c r="E74" s="14">
        <v>78.98</v>
      </c>
      <c r="F74" s="14">
        <f t="shared" si="6"/>
        <v>47.39</v>
      </c>
      <c r="G74" s="14">
        <v>83.33</v>
      </c>
      <c r="H74" s="14">
        <f t="shared" si="7"/>
        <v>33.33</v>
      </c>
      <c r="I74" s="14">
        <f t="shared" si="8"/>
        <v>80.72</v>
      </c>
      <c r="J74" s="19"/>
    </row>
    <row r="75" s="3" customFormat="1" ht="40" customHeight="1" spans="1:10">
      <c r="A75" s="12">
        <v>73</v>
      </c>
      <c r="B75" s="17" t="s">
        <v>162</v>
      </c>
      <c r="C75" s="17" t="s">
        <v>193</v>
      </c>
      <c r="D75" s="17" t="s">
        <v>194</v>
      </c>
      <c r="E75" s="14">
        <v>77.38</v>
      </c>
      <c r="F75" s="14">
        <f t="shared" si="6"/>
        <v>46.43</v>
      </c>
      <c r="G75" s="14">
        <v>84.66</v>
      </c>
      <c r="H75" s="14">
        <f t="shared" si="7"/>
        <v>33.86</v>
      </c>
      <c r="I75" s="14">
        <f t="shared" si="8"/>
        <v>80.29</v>
      </c>
      <c r="J75" s="19"/>
    </row>
    <row r="76" s="3" customFormat="1" ht="40" customHeight="1" spans="1:10">
      <c r="A76" s="12">
        <v>74</v>
      </c>
      <c r="B76" s="17" t="s">
        <v>162</v>
      </c>
      <c r="C76" s="17" t="s">
        <v>195</v>
      </c>
      <c r="D76" s="17" t="s">
        <v>196</v>
      </c>
      <c r="E76" s="14">
        <v>78.64</v>
      </c>
      <c r="F76" s="14">
        <f t="shared" si="6"/>
        <v>47.18</v>
      </c>
      <c r="G76" s="14">
        <v>82.67</v>
      </c>
      <c r="H76" s="14">
        <f t="shared" si="7"/>
        <v>33.07</v>
      </c>
      <c r="I76" s="14">
        <f t="shared" si="8"/>
        <v>80.25</v>
      </c>
      <c r="J76" s="19"/>
    </row>
    <row r="77" s="3" customFormat="1" ht="40" customHeight="1" spans="1:10">
      <c r="A77" s="12">
        <v>75</v>
      </c>
      <c r="B77" s="17" t="s">
        <v>162</v>
      </c>
      <c r="C77" s="17" t="s">
        <v>197</v>
      </c>
      <c r="D77" s="17" t="s">
        <v>198</v>
      </c>
      <c r="E77" s="14">
        <v>80.3</v>
      </c>
      <c r="F77" s="14">
        <f t="shared" si="6"/>
        <v>48.18</v>
      </c>
      <c r="G77" s="14">
        <v>80</v>
      </c>
      <c r="H77" s="14">
        <f t="shared" si="7"/>
        <v>32</v>
      </c>
      <c r="I77" s="14">
        <f t="shared" si="8"/>
        <v>80.18</v>
      </c>
      <c r="J77" s="19"/>
    </row>
    <row r="78" s="3" customFormat="1" ht="40" customHeight="1" spans="1:10">
      <c r="A78" s="12">
        <v>76</v>
      </c>
      <c r="B78" s="17" t="s">
        <v>162</v>
      </c>
      <c r="C78" s="17" t="s">
        <v>199</v>
      </c>
      <c r="D78" s="17" t="s">
        <v>200</v>
      </c>
      <c r="E78" s="14">
        <v>79.22</v>
      </c>
      <c r="F78" s="14">
        <f t="shared" si="6"/>
        <v>47.53</v>
      </c>
      <c r="G78" s="14">
        <v>81.33</v>
      </c>
      <c r="H78" s="14">
        <f t="shared" si="7"/>
        <v>32.53</v>
      </c>
      <c r="I78" s="14">
        <f t="shared" si="8"/>
        <v>80.06</v>
      </c>
      <c r="J78" s="19"/>
    </row>
    <row r="79" s="3" customFormat="1" ht="40" customHeight="1" spans="1:10">
      <c r="A79" s="12">
        <v>77</v>
      </c>
      <c r="B79" s="17" t="s">
        <v>162</v>
      </c>
      <c r="C79" s="17" t="s">
        <v>201</v>
      </c>
      <c r="D79" s="17" t="s">
        <v>202</v>
      </c>
      <c r="E79" s="14">
        <v>80.53</v>
      </c>
      <c r="F79" s="14">
        <f t="shared" si="6"/>
        <v>48.32</v>
      </c>
      <c r="G79" s="14">
        <v>79</v>
      </c>
      <c r="H79" s="14">
        <f t="shared" si="7"/>
        <v>31.6</v>
      </c>
      <c r="I79" s="14">
        <f t="shared" si="8"/>
        <v>79.92</v>
      </c>
      <c r="J79" s="19"/>
    </row>
    <row r="80" s="3" customFormat="1" ht="40" customHeight="1" spans="1:10">
      <c r="A80" s="12">
        <v>78</v>
      </c>
      <c r="B80" s="17" t="s">
        <v>162</v>
      </c>
      <c r="C80" s="17" t="s">
        <v>203</v>
      </c>
      <c r="D80" s="17" t="s">
        <v>204</v>
      </c>
      <c r="E80" s="14">
        <v>79.72</v>
      </c>
      <c r="F80" s="14">
        <f t="shared" si="6"/>
        <v>47.83</v>
      </c>
      <c r="G80" s="14">
        <v>79.66</v>
      </c>
      <c r="H80" s="14">
        <f t="shared" si="7"/>
        <v>31.86</v>
      </c>
      <c r="I80" s="14">
        <f t="shared" si="8"/>
        <v>79.69</v>
      </c>
      <c r="J80" s="19"/>
    </row>
    <row r="81" s="3" customFormat="1" ht="40" customHeight="1" spans="1:10">
      <c r="A81" s="12">
        <v>79</v>
      </c>
      <c r="B81" s="17" t="s">
        <v>162</v>
      </c>
      <c r="C81" s="17" t="s">
        <v>205</v>
      </c>
      <c r="D81" s="17" t="s">
        <v>206</v>
      </c>
      <c r="E81" s="14">
        <v>78.34</v>
      </c>
      <c r="F81" s="14">
        <f t="shared" si="6"/>
        <v>47</v>
      </c>
      <c r="G81" s="14">
        <v>81.33</v>
      </c>
      <c r="H81" s="14">
        <f t="shared" si="7"/>
        <v>32.53</v>
      </c>
      <c r="I81" s="14">
        <f t="shared" si="8"/>
        <v>79.53</v>
      </c>
      <c r="J81" s="19"/>
    </row>
    <row r="82" s="3" customFormat="1" ht="40" customHeight="1" spans="1:10">
      <c r="A82" s="12">
        <v>80</v>
      </c>
      <c r="B82" s="17" t="s">
        <v>162</v>
      </c>
      <c r="C82" s="17" t="s">
        <v>207</v>
      </c>
      <c r="D82" s="17" t="s">
        <v>208</v>
      </c>
      <c r="E82" s="14">
        <v>85.15</v>
      </c>
      <c r="F82" s="14">
        <f t="shared" si="6"/>
        <v>51.09</v>
      </c>
      <c r="G82" s="14">
        <v>70.33</v>
      </c>
      <c r="H82" s="14">
        <f t="shared" si="7"/>
        <v>28.13</v>
      </c>
      <c r="I82" s="14">
        <f t="shared" si="8"/>
        <v>79.22</v>
      </c>
      <c r="J82" s="12"/>
    </row>
    <row r="83" s="3" customFormat="1" ht="40" customHeight="1" spans="1:10">
      <c r="A83" s="12">
        <v>81</v>
      </c>
      <c r="B83" s="17" t="s">
        <v>162</v>
      </c>
      <c r="C83" s="17" t="s">
        <v>209</v>
      </c>
      <c r="D83" s="17" t="s">
        <v>210</v>
      </c>
      <c r="E83" s="14">
        <v>74.57</v>
      </c>
      <c r="F83" s="14">
        <f t="shared" si="6"/>
        <v>44.74</v>
      </c>
      <c r="G83" s="14">
        <v>85.66</v>
      </c>
      <c r="H83" s="14">
        <f t="shared" si="7"/>
        <v>34.26</v>
      </c>
      <c r="I83" s="14">
        <f t="shared" si="8"/>
        <v>79</v>
      </c>
      <c r="J83" s="19"/>
    </row>
    <row r="84" s="3" customFormat="1" ht="40" customHeight="1" spans="1:10">
      <c r="A84" s="12">
        <v>82</v>
      </c>
      <c r="B84" s="17" t="s">
        <v>162</v>
      </c>
      <c r="C84" s="17" t="s">
        <v>211</v>
      </c>
      <c r="D84" s="17" t="s">
        <v>212</v>
      </c>
      <c r="E84" s="14">
        <v>79.49</v>
      </c>
      <c r="F84" s="14">
        <f t="shared" si="6"/>
        <v>47.69</v>
      </c>
      <c r="G84" s="14">
        <v>78.17</v>
      </c>
      <c r="H84" s="14">
        <f t="shared" si="7"/>
        <v>31.27</v>
      </c>
      <c r="I84" s="14">
        <f t="shared" si="8"/>
        <v>78.96</v>
      </c>
      <c r="J84" s="19"/>
    </row>
    <row r="85" s="3" customFormat="1" ht="40" customHeight="1" spans="1:10">
      <c r="A85" s="12">
        <v>83</v>
      </c>
      <c r="B85" s="17" t="s">
        <v>162</v>
      </c>
      <c r="C85" s="17" t="s">
        <v>213</v>
      </c>
      <c r="D85" s="17" t="s">
        <v>214</v>
      </c>
      <c r="E85" s="14">
        <v>73.83</v>
      </c>
      <c r="F85" s="14">
        <f t="shared" si="6"/>
        <v>44.3</v>
      </c>
      <c r="G85" s="14">
        <v>86</v>
      </c>
      <c r="H85" s="14">
        <f t="shared" si="7"/>
        <v>34.4</v>
      </c>
      <c r="I85" s="14">
        <f t="shared" si="8"/>
        <v>78.7</v>
      </c>
      <c r="J85" s="19"/>
    </row>
    <row r="86" s="3" customFormat="1" ht="40" customHeight="1" spans="1:10">
      <c r="A86" s="12">
        <v>84</v>
      </c>
      <c r="B86" s="17" t="s">
        <v>162</v>
      </c>
      <c r="C86" s="23" t="s">
        <v>215</v>
      </c>
      <c r="D86" s="17" t="s">
        <v>216</v>
      </c>
      <c r="E86" s="14">
        <v>75.57</v>
      </c>
      <c r="F86" s="14">
        <f t="shared" si="6"/>
        <v>45.34</v>
      </c>
      <c r="G86" s="14">
        <v>83</v>
      </c>
      <c r="H86" s="14">
        <f t="shared" si="7"/>
        <v>33.2</v>
      </c>
      <c r="I86" s="14">
        <f t="shared" si="8"/>
        <v>78.54</v>
      </c>
      <c r="J86" s="19"/>
    </row>
    <row r="87" s="3" customFormat="1" ht="40" customHeight="1" spans="1:10">
      <c r="A87" s="12">
        <v>85</v>
      </c>
      <c r="B87" s="17" t="s">
        <v>162</v>
      </c>
      <c r="C87" s="17" t="s">
        <v>217</v>
      </c>
      <c r="D87" s="17" t="s">
        <v>218</v>
      </c>
      <c r="E87" s="14">
        <v>77.42</v>
      </c>
      <c r="F87" s="14">
        <f t="shared" si="6"/>
        <v>46.45</v>
      </c>
      <c r="G87" s="14">
        <v>80</v>
      </c>
      <c r="H87" s="14">
        <f t="shared" si="7"/>
        <v>32</v>
      </c>
      <c r="I87" s="14">
        <f t="shared" si="8"/>
        <v>78.45</v>
      </c>
      <c r="J87" s="19"/>
    </row>
    <row r="88" s="3" customFormat="1" ht="40" customHeight="1" spans="1:10">
      <c r="A88" s="12">
        <v>86</v>
      </c>
      <c r="B88" s="17" t="s">
        <v>162</v>
      </c>
      <c r="C88" s="17" t="s">
        <v>219</v>
      </c>
      <c r="D88" s="17" t="s">
        <v>220</v>
      </c>
      <c r="E88" s="14">
        <v>73.67</v>
      </c>
      <c r="F88" s="14">
        <f t="shared" si="6"/>
        <v>44.2</v>
      </c>
      <c r="G88" s="14">
        <v>85.34</v>
      </c>
      <c r="H88" s="14">
        <f t="shared" si="7"/>
        <v>34.14</v>
      </c>
      <c r="I88" s="14">
        <f t="shared" si="8"/>
        <v>78.34</v>
      </c>
      <c r="J88" s="19"/>
    </row>
    <row r="89" s="3" customFormat="1" ht="40" customHeight="1" spans="1:10">
      <c r="A89" s="12">
        <v>87</v>
      </c>
      <c r="B89" s="17" t="s">
        <v>162</v>
      </c>
      <c r="C89" s="17" t="s">
        <v>221</v>
      </c>
      <c r="D89" s="17" t="s">
        <v>222</v>
      </c>
      <c r="E89" s="14">
        <v>78.22</v>
      </c>
      <c r="F89" s="14">
        <f t="shared" si="6"/>
        <v>46.93</v>
      </c>
      <c r="G89" s="14">
        <v>78.33</v>
      </c>
      <c r="H89" s="14">
        <f t="shared" si="7"/>
        <v>31.33</v>
      </c>
      <c r="I89" s="14">
        <f t="shared" si="8"/>
        <v>78.26</v>
      </c>
      <c r="J89" s="19"/>
    </row>
    <row r="90" s="3" customFormat="1" ht="40" customHeight="1" spans="1:10">
      <c r="A90" s="12">
        <v>88</v>
      </c>
      <c r="B90" s="17" t="s">
        <v>162</v>
      </c>
      <c r="C90" s="17" t="s">
        <v>223</v>
      </c>
      <c r="D90" s="17" t="s">
        <v>224</v>
      </c>
      <c r="E90" s="14">
        <v>74.55</v>
      </c>
      <c r="F90" s="14">
        <f t="shared" si="6"/>
        <v>44.73</v>
      </c>
      <c r="G90" s="14">
        <v>83</v>
      </c>
      <c r="H90" s="14">
        <f t="shared" si="7"/>
        <v>33.2</v>
      </c>
      <c r="I90" s="14">
        <f t="shared" si="8"/>
        <v>77.93</v>
      </c>
      <c r="J90" s="19"/>
    </row>
    <row r="91" s="3" customFormat="1" ht="40" customHeight="1" spans="1:10">
      <c r="A91" s="12">
        <v>89</v>
      </c>
      <c r="B91" s="17" t="s">
        <v>162</v>
      </c>
      <c r="C91" s="17" t="s">
        <v>225</v>
      </c>
      <c r="D91" s="17" t="s">
        <v>226</v>
      </c>
      <c r="E91" s="14">
        <v>75.81</v>
      </c>
      <c r="F91" s="14">
        <f t="shared" si="6"/>
        <v>45.49</v>
      </c>
      <c r="G91" s="14">
        <v>81</v>
      </c>
      <c r="H91" s="14">
        <f t="shared" si="7"/>
        <v>32.4</v>
      </c>
      <c r="I91" s="14">
        <f t="shared" si="8"/>
        <v>77.89</v>
      </c>
      <c r="J91" s="19"/>
    </row>
    <row r="92" s="3" customFormat="1" ht="40" customHeight="1" spans="1:10">
      <c r="A92" s="12">
        <v>90</v>
      </c>
      <c r="B92" s="17" t="s">
        <v>162</v>
      </c>
      <c r="C92" s="17" t="s">
        <v>227</v>
      </c>
      <c r="D92" s="17" t="s">
        <v>228</v>
      </c>
      <c r="E92" s="14">
        <v>77.37</v>
      </c>
      <c r="F92" s="14">
        <f t="shared" si="6"/>
        <v>46.42</v>
      </c>
      <c r="G92" s="14">
        <v>78.34</v>
      </c>
      <c r="H92" s="14">
        <f t="shared" si="7"/>
        <v>31.34</v>
      </c>
      <c r="I92" s="14">
        <f t="shared" si="8"/>
        <v>77.76</v>
      </c>
      <c r="J92" s="19"/>
    </row>
    <row r="93" s="3" customFormat="1" ht="40" customHeight="1" spans="1:10">
      <c r="A93" s="12">
        <v>91</v>
      </c>
      <c r="B93" s="17" t="s">
        <v>162</v>
      </c>
      <c r="C93" s="17" t="s">
        <v>229</v>
      </c>
      <c r="D93" s="17" t="s">
        <v>230</v>
      </c>
      <c r="E93" s="14">
        <v>75.8</v>
      </c>
      <c r="F93" s="14">
        <f t="shared" si="6"/>
        <v>45.48</v>
      </c>
      <c r="G93" s="14">
        <v>79.66</v>
      </c>
      <c r="H93" s="14">
        <f t="shared" si="7"/>
        <v>31.86</v>
      </c>
      <c r="I93" s="14">
        <f t="shared" si="8"/>
        <v>77.34</v>
      </c>
      <c r="J93" s="19"/>
    </row>
    <row r="94" s="3" customFormat="1" ht="40" customHeight="1" spans="1:10">
      <c r="A94" s="12">
        <v>92</v>
      </c>
      <c r="B94" s="17" t="s">
        <v>162</v>
      </c>
      <c r="C94" s="17" t="s">
        <v>231</v>
      </c>
      <c r="D94" s="17" t="s">
        <v>232</v>
      </c>
      <c r="E94" s="14">
        <v>81.04</v>
      </c>
      <c r="F94" s="14">
        <f t="shared" si="6"/>
        <v>48.62</v>
      </c>
      <c r="G94" s="14">
        <v>71.66</v>
      </c>
      <c r="H94" s="14">
        <f t="shared" si="7"/>
        <v>28.66</v>
      </c>
      <c r="I94" s="14">
        <f t="shared" si="8"/>
        <v>77.28</v>
      </c>
      <c r="J94" s="19"/>
    </row>
    <row r="95" s="3" customFormat="1" ht="40" customHeight="1" spans="1:10">
      <c r="A95" s="12">
        <v>93</v>
      </c>
      <c r="B95" s="17" t="s">
        <v>162</v>
      </c>
      <c r="C95" s="17" t="s">
        <v>233</v>
      </c>
      <c r="D95" s="17" t="s">
        <v>234</v>
      </c>
      <c r="E95" s="14">
        <v>73.33</v>
      </c>
      <c r="F95" s="14">
        <f t="shared" si="6"/>
        <v>44</v>
      </c>
      <c r="G95" s="14">
        <v>83</v>
      </c>
      <c r="H95" s="14">
        <f t="shared" si="7"/>
        <v>33.2</v>
      </c>
      <c r="I95" s="14">
        <f t="shared" si="8"/>
        <v>77.2</v>
      </c>
      <c r="J95" s="19"/>
    </row>
    <row r="96" s="3" customFormat="1" ht="40" customHeight="1" spans="1:10">
      <c r="A96" s="12">
        <v>94</v>
      </c>
      <c r="B96" s="17" t="s">
        <v>162</v>
      </c>
      <c r="C96" s="17" t="s">
        <v>235</v>
      </c>
      <c r="D96" s="17" t="s">
        <v>236</v>
      </c>
      <c r="E96" s="14">
        <v>76.73</v>
      </c>
      <c r="F96" s="14">
        <f t="shared" si="6"/>
        <v>46.04</v>
      </c>
      <c r="G96" s="14">
        <v>77.67</v>
      </c>
      <c r="H96" s="14">
        <f t="shared" si="7"/>
        <v>31.07</v>
      </c>
      <c r="I96" s="14">
        <f t="shared" si="8"/>
        <v>77.11</v>
      </c>
      <c r="J96" s="19"/>
    </row>
    <row r="97" s="3" customFormat="1" ht="40" customHeight="1" spans="1:10">
      <c r="A97" s="12">
        <v>95</v>
      </c>
      <c r="B97" s="17" t="s">
        <v>162</v>
      </c>
      <c r="C97" s="17" t="s">
        <v>237</v>
      </c>
      <c r="D97" s="17" t="s">
        <v>238</v>
      </c>
      <c r="E97" s="14">
        <v>73.15</v>
      </c>
      <c r="F97" s="14">
        <f t="shared" si="6"/>
        <v>43.89</v>
      </c>
      <c r="G97" s="14">
        <v>83</v>
      </c>
      <c r="H97" s="14">
        <f t="shared" si="7"/>
        <v>33.2</v>
      </c>
      <c r="I97" s="14">
        <f t="shared" si="8"/>
        <v>77.09</v>
      </c>
      <c r="J97" s="19"/>
    </row>
    <row r="98" s="3" customFormat="1" ht="40" customHeight="1" spans="1:10">
      <c r="A98" s="12">
        <v>96</v>
      </c>
      <c r="B98" s="17" t="s">
        <v>162</v>
      </c>
      <c r="C98" s="17" t="s">
        <v>239</v>
      </c>
      <c r="D98" s="17" t="s">
        <v>240</v>
      </c>
      <c r="E98" s="14">
        <v>73.26</v>
      </c>
      <c r="F98" s="14">
        <f t="shared" si="6"/>
        <v>43.96</v>
      </c>
      <c r="G98" s="14">
        <v>82.34</v>
      </c>
      <c r="H98" s="14">
        <f t="shared" si="7"/>
        <v>32.94</v>
      </c>
      <c r="I98" s="14">
        <f t="shared" si="8"/>
        <v>76.9</v>
      </c>
      <c r="J98" s="19"/>
    </row>
    <row r="99" s="3" customFormat="1" ht="40" customHeight="1" spans="1:10">
      <c r="A99" s="12">
        <v>97</v>
      </c>
      <c r="B99" s="17" t="s">
        <v>162</v>
      </c>
      <c r="C99" s="17" t="s">
        <v>241</v>
      </c>
      <c r="D99" s="17" t="s">
        <v>242</v>
      </c>
      <c r="E99" s="14">
        <v>75.83</v>
      </c>
      <c r="F99" s="14">
        <f t="shared" si="6"/>
        <v>45.5</v>
      </c>
      <c r="G99" s="14">
        <v>78</v>
      </c>
      <c r="H99" s="14">
        <f t="shared" si="7"/>
        <v>31.2</v>
      </c>
      <c r="I99" s="14">
        <f t="shared" si="8"/>
        <v>76.7</v>
      </c>
      <c r="J99" s="19"/>
    </row>
    <row r="100" s="3" customFormat="1" ht="40" customHeight="1" spans="1:10">
      <c r="A100" s="12">
        <v>98</v>
      </c>
      <c r="B100" s="17" t="s">
        <v>162</v>
      </c>
      <c r="C100" s="17" t="s">
        <v>243</v>
      </c>
      <c r="D100" s="17" t="s">
        <v>244</v>
      </c>
      <c r="E100" s="14">
        <v>74.17</v>
      </c>
      <c r="F100" s="14">
        <f t="shared" si="6"/>
        <v>44.5</v>
      </c>
      <c r="G100" s="14">
        <v>80.33</v>
      </c>
      <c r="H100" s="14">
        <f t="shared" si="7"/>
        <v>32.13</v>
      </c>
      <c r="I100" s="14">
        <f t="shared" si="8"/>
        <v>76.63</v>
      </c>
      <c r="J100" s="19"/>
    </row>
    <row r="101" s="3" customFormat="1" ht="40" customHeight="1" spans="1:10">
      <c r="A101" s="12">
        <v>99</v>
      </c>
      <c r="B101" s="17" t="s">
        <v>162</v>
      </c>
      <c r="C101" s="17" t="s">
        <v>245</v>
      </c>
      <c r="D101" s="17" t="s">
        <v>246</v>
      </c>
      <c r="E101" s="14">
        <v>73.8</v>
      </c>
      <c r="F101" s="14">
        <f t="shared" si="6"/>
        <v>44.28</v>
      </c>
      <c r="G101" s="14">
        <v>80</v>
      </c>
      <c r="H101" s="14">
        <f t="shared" si="7"/>
        <v>32</v>
      </c>
      <c r="I101" s="14">
        <f t="shared" si="8"/>
        <v>76.28</v>
      </c>
      <c r="J101" s="19"/>
    </row>
    <row r="102" s="3" customFormat="1" ht="40" customHeight="1" spans="1:10">
      <c r="A102" s="12">
        <v>100</v>
      </c>
      <c r="B102" s="17" t="s">
        <v>162</v>
      </c>
      <c r="C102" s="17" t="s">
        <v>247</v>
      </c>
      <c r="D102" s="17" t="s">
        <v>248</v>
      </c>
      <c r="E102" s="14">
        <v>73.56</v>
      </c>
      <c r="F102" s="14">
        <f t="shared" si="6"/>
        <v>44.14</v>
      </c>
      <c r="G102" s="14">
        <v>80.33</v>
      </c>
      <c r="H102" s="14">
        <f t="shared" si="7"/>
        <v>32.13</v>
      </c>
      <c r="I102" s="14">
        <f t="shared" si="8"/>
        <v>76.27</v>
      </c>
      <c r="J102" s="19"/>
    </row>
    <row r="103" s="3" customFormat="1" ht="40" customHeight="1" spans="1:10">
      <c r="A103" s="12">
        <v>101</v>
      </c>
      <c r="B103" s="17" t="s">
        <v>162</v>
      </c>
      <c r="C103" s="17" t="s">
        <v>249</v>
      </c>
      <c r="D103" s="17" t="s">
        <v>250</v>
      </c>
      <c r="E103" s="14">
        <v>75.82</v>
      </c>
      <c r="F103" s="14">
        <f t="shared" si="6"/>
        <v>45.49</v>
      </c>
      <c r="G103" s="14">
        <v>76.67</v>
      </c>
      <c r="H103" s="14">
        <f t="shared" si="7"/>
        <v>30.67</v>
      </c>
      <c r="I103" s="14">
        <f t="shared" si="8"/>
        <v>76.16</v>
      </c>
      <c r="J103" s="19"/>
    </row>
    <row r="104" s="3" customFormat="1" ht="40" customHeight="1" spans="1:10">
      <c r="A104" s="12">
        <v>102</v>
      </c>
      <c r="B104" s="17" t="s">
        <v>162</v>
      </c>
      <c r="C104" s="17" t="s">
        <v>251</v>
      </c>
      <c r="D104" s="17" t="s">
        <v>252</v>
      </c>
      <c r="E104" s="14">
        <v>74.81</v>
      </c>
      <c r="F104" s="14">
        <f t="shared" si="6"/>
        <v>44.89</v>
      </c>
      <c r="G104" s="14">
        <v>78</v>
      </c>
      <c r="H104" s="14">
        <f t="shared" si="7"/>
        <v>31.2</v>
      </c>
      <c r="I104" s="14">
        <f t="shared" si="8"/>
        <v>76.09</v>
      </c>
      <c r="J104" s="19"/>
    </row>
    <row r="105" s="3" customFormat="1" ht="40" customHeight="1" spans="1:10">
      <c r="A105" s="12">
        <v>103</v>
      </c>
      <c r="B105" s="17" t="s">
        <v>162</v>
      </c>
      <c r="C105" s="17" t="s">
        <v>253</v>
      </c>
      <c r="D105" s="17" t="s">
        <v>254</v>
      </c>
      <c r="E105" s="14">
        <v>76.04</v>
      </c>
      <c r="F105" s="14">
        <f t="shared" si="6"/>
        <v>45.62</v>
      </c>
      <c r="G105" s="14">
        <v>76</v>
      </c>
      <c r="H105" s="14">
        <f t="shared" si="7"/>
        <v>30.4</v>
      </c>
      <c r="I105" s="14">
        <f t="shared" si="8"/>
        <v>76.02</v>
      </c>
      <c r="J105" s="19"/>
    </row>
    <row r="106" s="3" customFormat="1" ht="40" customHeight="1" spans="1:10">
      <c r="A106" s="12">
        <v>104</v>
      </c>
      <c r="B106" s="17" t="s">
        <v>162</v>
      </c>
      <c r="C106" s="17" t="s">
        <v>255</v>
      </c>
      <c r="D106" s="17" t="s">
        <v>256</v>
      </c>
      <c r="E106" s="14">
        <v>75.08</v>
      </c>
      <c r="F106" s="14">
        <f t="shared" si="6"/>
        <v>45.05</v>
      </c>
      <c r="G106" s="14">
        <v>77.34</v>
      </c>
      <c r="H106" s="14">
        <f t="shared" si="7"/>
        <v>30.94</v>
      </c>
      <c r="I106" s="14">
        <f t="shared" si="8"/>
        <v>75.99</v>
      </c>
      <c r="J106" s="19"/>
    </row>
    <row r="107" s="3" customFormat="1" ht="40" customHeight="1" spans="1:10">
      <c r="A107" s="12">
        <v>105</v>
      </c>
      <c r="B107" s="17" t="s">
        <v>162</v>
      </c>
      <c r="C107" s="17" t="s">
        <v>257</v>
      </c>
      <c r="D107" s="17" t="s">
        <v>258</v>
      </c>
      <c r="E107" s="14">
        <v>81.45</v>
      </c>
      <c r="F107" s="14">
        <f t="shared" si="6"/>
        <v>48.87</v>
      </c>
      <c r="G107" s="14">
        <v>67</v>
      </c>
      <c r="H107" s="14">
        <f t="shared" si="7"/>
        <v>26.8</v>
      </c>
      <c r="I107" s="14">
        <f t="shared" si="8"/>
        <v>75.67</v>
      </c>
      <c r="J107" s="19"/>
    </row>
    <row r="108" s="3" customFormat="1" ht="40" customHeight="1" spans="1:10">
      <c r="A108" s="12">
        <v>106</v>
      </c>
      <c r="B108" s="17" t="s">
        <v>162</v>
      </c>
      <c r="C108" s="17" t="s">
        <v>259</v>
      </c>
      <c r="D108" s="17" t="s">
        <v>260</v>
      </c>
      <c r="E108" s="14">
        <v>77.83</v>
      </c>
      <c r="F108" s="14">
        <f t="shared" si="6"/>
        <v>46.7</v>
      </c>
      <c r="G108" s="14">
        <v>72</v>
      </c>
      <c r="H108" s="14">
        <f t="shared" si="7"/>
        <v>28.8</v>
      </c>
      <c r="I108" s="14">
        <f t="shared" si="8"/>
        <v>75.5</v>
      </c>
      <c r="J108" s="19"/>
    </row>
    <row r="109" s="3" customFormat="1" ht="40" customHeight="1" spans="1:10">
      <c r="A109" s="12">
        <v>107</v>
      </c>
      <c r="B109" s="17" t="s">
        <v>162</v>
      </c>
      <c r="C109" s="17" t="s">
        <v>261</v>
      </c>
      <c r="D109" s="17" t="s">
        <v>262</v>
      </c>
      <c r="E109" s="14">
        <v>75.74</v>
      </c>
      <c r="F109" s="14">
        <f t="shared" si="6"/>
        <v>45.44</v>
      </c>
      <c r="G109" s="14">
        <v>75</v>
      </c>
      <c r="H109" s="14">
        <f t="shared" si="7"/>
        <v>30</v>
      </c>
      <c r="I109" s="14">
        <f t="shared" si="8"/>
        <v>75.44</v>
      </c>
      <c r="J109" s="19"/>
    </row>
    <row r="110" s="3" customFormat="1" ht="40" customHeight="1" spans="1:10">
      <c r="A110" s="12">
        <v>108</v>
      </c>
      <c r="B110" s="17" t="s">
        <v>162</v>
      </c>
      <c r="C110" s="17" t="s">
        <v>263</v>
      </c>
      <c r="D110" s="17" t="s">
        <v>264</v>
      </c>
      <c r="E110" s="14">
        <v>79.28</v>
      </c>
      <c r="F110" s="14">
        <f t="shared" si="6"/>
        <v>47.57</v>
      </c>
      <c r="G110" s="14">
        <v>69.67</v>
      </c>
      <c r="H110" s="14">
        <f t="shared" si="7"/>
        <v>27.87</v>
      </c>
      <c r="I110" s="14">
        <f t="shared" si="8"/>
        <v>75.44</v>
      </c>
      <c r="J110" s="19"/>
    </row>
    <row r="111" s="3" customFormat="1" ht="40" customHeight="1" spans="1:10">
      <c r="A111" s="12">
        <v>109</v>
      </c>
      <c r="B111" s="17" t="s">
        <v>162</v>
      </c>
      <c r="C111" s="17" t="s">
        <v>265</v>
      </c>
      <c r="D111" s="17" t="s">
        <v>266</v>
      </c>
      <c r="E111" s="14">
        <v>74.4</v>
      </c>
      <c r="F111" s="14">
        <f t="shared" si="6"/>
        <v>44.64</v>
      </c>
      <c r="G111" s="14">
        <v>76.67</v>
      </c>
      <c r="H111" s="14">
        <f t="shared" si="7"/>
        <v>30.67</v>
      </c>
      <c r="I111" s="14">
        <f t="shared" si="8"/>
        <v>75.31</v>
      </c>
      <c r="J111" s="19"/>
    </row>
    <row r="112" s="3" customFormat="1" ht="40" customHeight="1" spans="1:10">
      <c r="A112" s="12">
        <v>110</v>
      </c>
      <c r="B112" s="17" t="s">
        <v>162</v>
      </c>
      <c r="C112" s="17" t="s">
        <v>267</v>
      </c>
      <c r="D112" s="17" t="s">
        <v>268</v>
      </c>
      <c r="E112" s="14">
        <v>77.52</v>
      </c>
      <c r="F112" s="14">
        <f t="shared" si="6"/>
        <v>46.51</v>
      </c>
      <c r="G112" s="14">
        <v>71.66</v>
      </c>
      <c r="H112" s="14">
        <f t="shared" si="7"/>
        <v>28.66</v>
      </c>
      <c r="I112" s="14">
        <f t="shared" si="8"/>
        <v>75.17</v>
      </c>
      <c r="J112" s="19"/>
    </row>
    <row r="113" s="3" customFormat="1" ht="40" customHeight="1" spans="1:10">
      <c r="A113" s="12">
        <v>111</v>
      </c>
      <c r="B113" s="17" t="s">
        <v>162</v>
      </c>
      <c r="C113" s="17" t="s">
        <v>269</v>
      </c>
      <c r="D113" s="17" t="s">
        <v>270</v>
      </c>
      <c r="E113" s="14">
        <v>73.71</v>
      </c>
      <c r="F113" s="14">
        <f t="shared" si="6"/>
        <v>44.23</v>
      </c>
      <c r="G113" s="14">
        <v>76</v>
      </c>
      <c r="H113" s="14">
        <f t="shared" si="7"/>
        <v>30.4</v>
      </c>
      <c r="I113" s="14">
        <f t="shared" si="8"/>
        <v>74.63</v>
      </c>
      <c r="J113" s="19"/>
    </row>
    <row r="114" s="3" customFormat="1" ht="40" customHeight="1" spans="1:10">
      <c r="A114" s="12">
        <v>112</v>
      </c>
      <c r="B114" s="17" t="s">
        <v>162</v>
      </c>
      <c r="C114" s="17" t="s">
        <v>271</v>
      </c>
      <c r="D114" s="17" t="s">
        <v>272</v>
      </c>
      <c r="E114" s="14">
        <v>74.96</v>
      </c>
      <c r="F114" s="14">
        <f t="shared" si="6"/>
        <v>44.98</v>
      </c>
      <c r="G114" s="14">
        <v>73.67</v>
      </c>
      <c r="H114" s="14">
        <f t="shared" si="7"/>
        <v>29.47</v>
      </c>
      <c r="I114" s="14">
        <f t="shared" si="8"/>
        <v>74.45</v>
      </c>
      <c r="J114" s="19"/>
    </row>
    <row r="115" s="3" customFormat="1" ht="40" customHeight="1" spans="1:10">
      <c r="A115" s="12">
        <v>113</v>
      </c>
      <c r="B115" s="17" t="s">
        <v>162</v>
      </c>
      <c r="C115" s="17" t="s">
        <v>273</v>
      </c>
      <c r="D115" s="17" t="s">
        <v>274</v>
      </c>
      <c r="E115" s="14">
        <v>73.95</v>
      </c>
      <c r="F115" s="14">
        <f t="shared" si="6"/>
        <v>44.37</v>
      </c>
      <c r="G115" s="14">
        <v>75</v>
      </c>
      <c r="H115" s="14">
        <f t="shared" si="7"/>
        <v>30</v>
      </c>
      <c r="I115" s="14">
        <f t="shared" si="8"/>
        <v>74.37</v>
      </c>
      <c r="J115" s="19"/>
    </row>
    <row r="116" s="3" customFormat="1" ht="40" customHeight="1" spans="1:10">
      <c r="A116" s="12">
        <v>114</v>
      </c>
      <c r="B116" s="17" t="s">
        <v>162</v>
      </c>
      <c r="C116" s="17" t="s">
        <v>275</v>
      </c>
      <c r="D116" s="17" t="s">
        <v>276</v>
      </c>
      <c r="E116" s="14">
        <v>75.33</v>
      </c>
      <c r="F116" s="14">
        <f t="shared" si="6"/>
        <v>45.2</v>
      </c>
      <c r="G116" s="14">
        <v>72</v>
      </c>
      <c r="H116" s="14">
        <f t="shared" si="7"/>
        <v>28.8</v>
      </c>
      <c r="I116" s="14">
        <f t="shared" si="8"/>
        <v>74</v>
      </c>
      <c r="J116" s="19"/>
    </row>
    <row r="117" s="3" customFormat="1" ht="40" customHeight="1" spans="1:10">
      <c r="A117" s="12">
        <v>115</v>
      </c>
      <c r="B117" s="17" t="s">
        <v>162</v>
      </c>
      <c r="C117" s="17" t="s">
        <v>277</v>
      </c>
      <c r="D117" s="17" t="s">
        <v>278</v>
      </c>
      <c r="E117" s="14">
        <v>72.98</v>
      </c>
      <c r="F117" s="14">
        <f t="shared" si="6"/>
        <v>43.79</v>
      </c>
      <c r="G117" s="14">
        <v>75.33</v>
      </c>
      <c r="H117" s="14">
        <f t="shared" si="7"/>
        <v>30.13</v>
      </c>
      <c r="I117" s="14">
        <f t="shared" si="8"/>
        <v>73.92</v>
      </c>
      <c r="J117" s="19"/>
    </row>
    <row r="118" s="3" customFormat="1" ht="40" customHeight="1" spans="1:10">
      <c r="A118" s="12">
        <v>116</v>
      </c>
      <c r="B118" s="17" t="s">
        <v>162</v>
      </c>
      <c r="C118" s="17" t="s">
        <v>279</v>
      </c>
      <c r="D118" s="17" t="s">
        <v>280</v>
      </c>
      <c r="E118" s="14">
        <v>74.05</v>
      </c>
      <c r="F118" s="14">
        <f t="shared" si="6"/>
        <v>44.43</v>
      </c>
      <c r="G118" s="14">
        <v>73.66</v>
      </c>
      <c r="H118" s="14">
        <f t="shared" si="7"/>
        <v>29.46</v>
      </c>
      <c r="I118" s="14">
        <f t="shared" si="8"/>
        <v>73.89</v>
      </c>
      <c r="J118" s="19"/>
    </row>
    <row r="119" s="3" customFormat="1" ht="40" customHeight="1" spans="1:10">
      <c r="A119" s="12">
        <v>117</v>
      </c>
      <c r="B119" s="17" t="s">
        <v>162</v>
      </c>
      <c r="C119" s="17" t="s">
        <v>281</v>
      </c>
      <c r="D119" s="17" t="s">
        <v>282</v>
      </c>
      <c r="E119" s="14">
        <v>73.97</v>
      </c>
      <c r="F119" s="14">
        <f t="shared" si="6"/>
        <v>44.38</v>
      </c>
      <c r="G119" s="14">
        <v>73.67</v>
      </c>
      <c r="H119" s="14">
        <f t="shared" si="7"/>
        <v>29.47</v>
      </c>
      <c r="I119" s="14">
        <f t="shared" si="8"/>
        <v>73.85</v>
      </c>
      <c r="J119" s="19"/>
    </row>
    <row r="120" customHeight="1" spans="1:10">
      <c r="A120" s="12">
        <v>118</v>
      </c>
      <c r="B120" s="17" t="s">
        <v>162</v>
      </c>
      <c r="C120" s="17" t="s">
        <v>283</v>
      </c>
      <c r="D120" s="17" t="s">
        <v>284</v>
      </c>
      <c r="E120" s="14">
        <v>73.17</v>
      </c>
      <c r="F120" s="14">
        <f t="shared" si="6"/>
        <v>43.9</v>
      </c>
      <c r="G120" s="14">
        <v>74.67</v>
      </c>
      <c r="H120" s="14">
        <f t="shared" si="7"/>
        <v>29.87</v>
      </c>
      <c r="I120" s="14">
        <f t="shared" si="8"/>
        <v>73.77</v>
      </c>
      <c r="J120" s="19"/>
    </row>
    <row r="121" customHeight="1" spans="1:10">
      <c r="A121" s="12">
        <v>119</v>
      </c>
      <c r="B121" s="17" t="s">
        <v>162</v>
      </c>
      <c r="C121" s="17" t="s">
        <v>285</v>
      </c>
      <c r="D121" s="17" t="s">
        <v>286</v>
      </c>
      <c r="E121" s="14">
        <v>73.4</v>
      </c>
      <c r="F121" s="14">
        <f t="shared" si="6"/>
        <v>44.04</v>
      </c>
      <c r="G121" s="14">
        <v>74</v>
      </c>
      <c r="H121" s="14">
        <f t="shared" si="7"/>
        <v>29.6</v>
      </c>
      <c r="I121" s="14">
        <f t="shared" si="8"/>
        <v>73.64</v>
      </c>
      <c r="J121" s="19"/>
    </row>
    <row r="122" customHeight="1" spans="1:10">
      <c r="A122" s="12">
        <v>120</v>
      </c>
      <c r="B122" s="17" t="s">
        <v>162</v>
      </c>
      <c r="C122" s="17" t="s">
        <v>287</v>
      </c>
      <c r="D122" s="17" t="s">
        <v>288</v>
      </c>
      <c r="E122" s="14">
        <v>74.85</v>
      </c>
      <c r="F122" s="14">
        <f t="shared" si="6"/>
        <v>44.91</v>
      </c>
      <c r="G122" s="14">
        <v>69.66</v>
      </c>
      <c r="H122" s="14">
        <f t="shared" si="7"/>
        <v>27.86</v>
      </c>
      <c r="I122" s="14">
        <f t="shared" si="8"/>
        <v>72.77</v>
      </c>
      <c r="J122" s="19"/>
    </row>
    <row r="123" customHeight="1" spans="1:10">
      <c r="A123" s="12">
        <v>121</v>
      </c>
      <c r="B123" s="17" t="s">
        <v>162</v>
      </c>
      <c r="C123" s="17" t="s">
        <v>289</v>
      </c>
      <c r="D123" s="17" t="s">
        <v>290</v>
      </c>
      <c r="E123" s="14">
        <v>73.11</v>
      </c>
      <c r="F123" s="14">
        <f t="shared" si="6"/>
        <v>43.87</v>
      </c>
      <c r="G123" s="14">
        <v>66.84</v>
      </c>
      <c r="H123" s="14">
        <f t="shared" si="7"/>
        <v>26.74</v>
      </c>
      <c r="I123" s="14">
        <f t="shared" si="8"/>
        <v>70.61</v>
      </c>
      <c r="J123" s="19"/>
    </row>
    <row r="124" customHeight="1" spans="1:10">
      <c r="A124" s="12">
        <v>122</v>
      </c>
      <c r="B124" s="17" t="s">
        <v>162</v>
      </c>
      <c r="C124" s="17" t="s">
        <v>291</v>
      </c>
      <c r="D124" s="17" t="s">
        <v>292</v>
      </c>
      <c r="E124" s="14">
        <v>82.03</v>
      </c>
      <c r="F124" s="14">
        <f>E124*0.6</f>
        <v>49.22</v>
      </c>
      <c r="G124" s="14">
        <v>0</v>
      </c>
      <c r="H124" s="14">
        <f>G124*0.4</f>
        <v>0</v>
      </c>
      <c r="I124" s="14">
        <f>F124+H124</f>
        <v>49.22</v>
      </c>
      <c r="J124" s="12" t="s">
        <v>27</v>
      </c>
    </row>
    <row r="125" customHeight="1" spans="1:10">
      <c r="A125" s="12">
        <v>123</v>
      </c>
      <c r="B125" s="17" t="s">
        <v>162</v>
      </c>
      <c r="C125" s="17" t="s">
        <v>293</v>
      </c>
      <c r="D125" s="17" t="s">
        <v>294</v>
      </c>
      <c r="E125" s="14">
        <v>80.98</v>
      </c>
      <c r="F125" s="14">
        <f>E125*0.6</f>
        <v>48.59</v>
      </c>
      <c r="G125" s="14">
        <v>0</v>
      </c>
      <c r="H125" s="14">
        <f>G125*0.4</f>
        <v>0</v>
      </c>
      <c r="I125" s="14">
        <f>F125+H125</f>
        <v>48.59</v>
      </c>
      <c r="J125" s="12" t="s">
        <v>27</v>
      </c>
    </row>
    <row r="126" customHeight="1" spans="1:10">
      <c r="A126" s="12">
        <v>124</v>
      </c>
      <c r="B126" s="17" t="s">
        <v>162</v>
      </c>
      <c r="C126" s="17" t="s">
        <v>295</v>
      </c>
      <c r="D126" s="17" t="s">
        <v>296</v>
      </c>
      <c r="E126" s="14">
        <v>77.43</v>
      </c>
      <c r="F126" s="14">
        <f>E126*0.6</f>
        <v>46.46</v>
      </c>
      <c r="G126" s="14">
        <v>0</v>
      </c>
      <c r="H126" s="14">
        <f>G126*0.4</f>
        <v>0</v>
      </c>
      <c r="I126" s="14">
        <f>F126+H126</f>
        <v>46.46</v>
      </c>
      <c r="J126" s="12" t="s">
        <v>27</v>
      </c>
    </row>
  </sheetData>
  <mergeCells count="1">
    <mergeCell ref="A1:J1"/>
  </mergeCells>
  <conditionalFormatting sqref="D12:D119">
    <cfRule type="duplicateValues" dxfId="0" priority="1"/>
  </conditionalFormatting>
  <printOptions horizontalCentered="1"/>
  <pageMargins left="0.236111111111111" right="0.196527777777778" top="0.156944444444444" bottom="0.196527777777778" header="0.0784722222222222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2006-09-16T00:00:00Z</dcterms:created>
  <dcterms:modified xsi:type="dcterms:W3CDTF">2022-12-15T07:18:17Z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EDA52568963D4A868EBC5FCB3595E51C</vt:lpwstr>
  </property>
</Properties>
</file>