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表" sheetId="3" r:id="rId1"/>
  </sheets>
  <definedNames>
    <definedName name="_xlnm._FilterDatabase" localSheetId="0" hidden="1">总成绩表!$A$4:$I$47</definedName>
    <definedName name="_xlnm.Print_Titles" localSheetId="0">总成绩表!$1:$4</definedName>
  </definedNames>
  <calcPr calcId="144525"/>
</workbook>
</file>

<file path=xl/sharedStrings.xml><?xml version="1.0" encoding="utf-8"?>
<sst xmlns="http://schemas.openxmlformats.org/spreadsheetml/2006/main" count="146" uniqueCount="70">
  <si>
    <t>2022年博罗县应急管理局公开招聘专职安全生产监督检查员总成绩</t>
  </si>
  <si>
    <t>序号</t>
  </si>
  <si>
    <t>准考证号码</t>
  </si>
  <si>
    <t>笔试成绩</t>
  </si>
  <si>
    <t>换算0.6</t>
  </si>
  <si>
    <t>面试成绩</t>
  </si>
  <si>
    <t>换算0.4</t>
  </si>
  <si>
    <t>岗位代码</t>
  </si>
  <si>
    <t>总成绩</t>
  </si>
  <si>
    <t>是否体检</t>
  </si>
  <si>
    <t>YJGLJ_20221112</t>
  </si>
  <si>
    <t>X1</t>
  </si>
  <si>
    <t>是</t>
  </si>
  <si>
    <t>YJGLJ_20221101</t>
  </si>
  <si>
    <t>YJGLJ_20221103</t>
  </si>
  <si>
    <t>YJGLJ_20221111</t>
  </si>
  <si>
    <t>YJGLJ_20221114</t>
  </si>
  <si>
    <t>YJGLJ_20221105</t>
  </si>
  <si>
    <t>YJGLJ_20221159</t>
  </si>
  <si>
    <t>YJGLJ_20221104</t>
  </si>
  <si>
    <t>否</t>
  </si>
  <si>
    <t>YJGLJ_20221108</t>
  </si>
  <si>
    <t>YJGLJ_20221115</t>
  </si>
  <si>
    <t>X2</t>
  </si>
  <si>
    <t>YJGLJ_20221116</t>
  </si>
  <si>
    <t>YJGLJ_20221118</t>
  </si>
  <si>
    <t>缺考</t>
  </si>
  <si>
    <t>YJGLJ_20221119</t>
  </si>
  <si>
    <t>Y3</t>
  </si>
  <si>
    <t>YJGLJ_20221123</t>
  </si>
  <si>
    <t>X4</t>
  </si>
  <si>
    <t>YJGLJ_20221122</t>
  </si>
  <si>
    <t>YJGLJ_20221120</t>
  </si>
  <si>
    <t>Y5</t>
  </si>
  <si>
    <t>YJGLJ_20221124</t>
  </si>
  <si>
    <t>YJGLJ_20221129</t>
  </si>
  <si>
    <t>X6</t>
  </si>
  <si>
    <t>YJGLJ_20221130</t>
  </si>
  <si>
    <t>YJGLJ_20221128</t>
  </si>
  <si>
    <t>YJGLJ_20221126</t>
  </si>
  <si>
    <t>YJGLJ_20221132</t>
  </si>
  <si>
    <t>YJGLJ_20221133</t>
  </si>
  <si>
    <t>Y6</t>
  </si>
  <si>
    <t>YJGLJ_20221136</t>
  </si>
  <si>
    <t>YJGLJ_20221134</t>
  </si>
  <si>
    <t>YJGLJ_20221139</t>
  </si>
  <si>
    <t>X7</t>
  </si>
  <si>
    <t>YJGLJ_20221143</t>
  </si>
  <si>
    <t>Y10</t>
  </si>
  <si>
    <t>YJGLJ_20221144</t>
  </si>
  <si>
    <t>YJGLJ_20221142</t>
  </si>
  <si>
    <t>YJGLJ_20221146</t>
  </si>
  <si>
    <t>Y11</t>
  </si>
  <si>
    <t>YJGLJ_20221147</t>
  </si>
  <si>
    <t>YJGLJ_20221145</t>
  </si>
  <si>
    <t>YJGLJ_20221149</t>
  </si>
  <si>
    <t>X11</t>
  </si>
  <si>
    <t>YJGLJ_20221107</t>
  </si>
  <si>
    <t>YJGLJ_20221148</t>
  </si>
  <si>
    <t>YJGLJ_20221152</t>
  </si>
  <si>
    <t>Y12</t>
  </si>
  <si>
    <t>YJGLJ_20221151</t>
  </si>
  <si>
    <t>YJGLJ_20221153</t>
  </si>
  <si>
    <t>X13</t>
  </si>
  <si>
    <t>YJGLJ_20221154</t>
  </si>
  <si>
    <t>YJGLJ_20221155</t>
  </si>
  <si>
    <t>X14</t>
  </si>
  <si>
    <t>YJGLJ_20221157</t>
  </si>
  <si>
    <t>YJGLJ_20221156</t>
  </si>
  <si>
    <t>YJGLJ_20221158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</si>
</sst>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workbookViewId="0">
      <pane ySplit="4" topLeftCell="A35" activePane="bottomLeft" state="frozen"/>
      <selection/>
      <selection pane="bottomLeft" activeCell="M40" sqref="M40"/>
    </sheetView>
  </sheetViews>
  <sheetFormatPr defaultColWidth="9" defaultRowHeight="26" customHeight="1"/>
  <cols>
    <col min="1" max="1" width="8.5" style="3" customWidth="1"/>
    <col min="2" max="2" width="25.375" style="4" customWidth="1"/>
    <col min="3" max="3" width="13" style="5" customWidth="1"/>
    <col min="4" max="4" width="13.375" style="6" customWidth="1"/>
    <col min="5" max="5" width="13.875" style="5" customWidth="1"/>
    <col min="6" max="6" width="13.875" style="6" customWidth="1"/>
    <col min="7" max="7" width="14.875" style="4" customWidth="1"/>
    <col min="8" max="8" width="14.875" style="6" customWidth="1"/>
    <col min="9" max="9" width="14.875" style="7" customWidth="1"/>
  </cols>
  <sheetData>
    <row r="1" ht="18" customHeight="1" spans="1:9">
      <c r="A1" s="8" t="s">
        <v>0</v>
      </c>
      <c r="B1" s="9"/>
      <c r="C1" s="10"/>
      <c r="D1" s="11"/>
      <c r="E1" s="10"/>
      <c r="F1" s="11"/>
      <c r="G1" s="9"/>
      <c r="H1" s="11"/>
      <c r="I1" s="9"/>
    </row>
    <row r="2" ht="18" customHeight="1" spans="1:9">
      <c r="A2" s="9"/>
      <c r="B2" s="9"/>
      <c r="C2" s="10"/>
      <c r="D2" s="11"/>
      <c r="E2" s="10"/>
      <c r="F2" s="11"/>
      <c r="G2" s="9"/>
      <c r="H2" s="11"/>
      <c r="I2" s="9"/>
    </row>
    <row r="3" ht="18" customHeight="1" spans="1:9">
      <c r="A3" s="9"/>
      <c r="B3" s="9"/>
      <c r="C3" s="10"/>
      <c r="D3" s="11"/>
      <c r="E3" s="10"/>
      <c r="F3" s="11"/>
      <c r="G3" s="9"/>
      <c r="H3" s="11"/>
      <c r="I3" s="9"/>
    </row>
    <row r="4" s="1" customFormat="1" ht="32" customHeight="1" spans="1:9">
      <c r="A4" s="12" t="s">
        <v>1</v>
      </c>
      <c r="B4" s="12" t="s">
        <v>2</v>
      </c>
      <c r="C4" s="13" t="s">
        <v>3</v>
      </c>
      <c r="D4" s="14" t="s">
        <v>4</v>
      </c>
      <c r="E4" s="13" t="s">
        <v>5</v>
      </c>
      <c r="F4" s="14" t="s">
        <v>6</v>
      </c>
      <c r="G4" s="12" t="s">
        <v>7</v>
      </c>
      <c r="H4" s="14" t="s">
        <v>8</v>
      </c>
      <c r="I4" s="24" t="s">
        <v>9</v>
      </c>
    </row>
    <row r="5" customFormat="1" ht="32" customHeight="1" spans="1:9">
      <c r="A5" s="15">
        <v>1</v>
      </c>
      <c r="B5" s="16" t="s">
        <v>10</v>
      </c>
      <c r="C5" s="17">
        <v>68</v>
      </c>
      <c r="D5" s="18">
        <f t="shared" ref="D5:D47" si="0">+C5*0.6</f>
        <v>40.8</v>
      </c>
      <c r="E5" s="17">
        <v>78.8</v>
      </c>
      <c r="F5" s="18">
        <f t="shared" ref="F5:F15" si="1">+E5*0.4</f>
        <v>31.52</v>
      </c>
      <c r="G5" s="16" t="s">
        <v>11</v>
      </c>
      <c r="H5" s="18">
        <f t="shared" ref="H5:H47" si="2">+D5+F5</f>
        <v>72.32</v>
      </c>
      <c r="I5" s="25" t="s">
        <v>12</v>
      </c>
    </row>
    <row r="6" customFormat="1" ht="32" customHeight="1" spans="1:9">
      <c r="A6" s="15">
        <v>2</v>
      </c>
      <c r="B6" s="16" t="s">
        <v>13</v>
      </c>
      <c r="C6" s="17">
        <v>62.6</v>
      </c>
      <c r="D6" s="18">
        <f t="shared" si="0"/>
        <v>37.56</v>
      </c>
      <c r="E6" s="17">
        <v>77.6</v>
      </c>
      <c r="F6" s="18">
        <f t="shared" si="1"/>
        <v>31.04</v>
      </c>
      <c r="G6" s="16" t="s">
        <v>11</v>
      </c>
      <c r="H6" s="18">
        <f t="shared" si="2"/>
        <v>68.6</v>
      </c>
      <c r="I6" s="25" t="s">
        <v>12</v>
      </c>
    </row>
    <row r="7" customFormat="1" ht="32" customHeight="1" spans="1:9">
      <c r="A7" s="15">
        <v>3</v>
      </c>
      <c r="B7" s="16" t="s">
        <v>14</v>
      </c>
      <c r="C7" s="17">
        <v>58.5</v>
      </c>
      <c r="D7" s="18">
        <f t="shared" si="0"/>
        <v>35.1</v>
      </c>
      <c r="E7" s="17">
        <v>82.4</v>
      </c>
      <c r="F7" s="18">
        <f t="shared" si="1"/>
        <v>32.96</v>
      </c>
      <c r="G7" s="16" t="s">
        <v>11</v>
      </c>
      <c r="H7" s="18">
        <f t="shared" si="2"/>
        <v>68.06</v>
      </c>
      <c r="I7" s="25" t="s">
        <v>12</v>
      </c>
    </row>
    <row r="8" customFormat="1" ht="32" customHeight="1" spans="1:9">
      <c r="A8" s="15">
        <v>4</v>
      </c>
      <c r="B8" s="16" t="s">
        <v>15</v>
      </c>
      <c r="C8" s="17">
        <v>53.9</v>
      </c>
      <c r="D8" s="18">
        <f t="shared" si="0"/>
        <v>32.34</v>
      </c>
      <c r="E8" s="17">
        <v>79.2</v>
      </c>
      <c r="F8" s="18">
        <f t="shared" si="1"/>
        <v>31.68</v>
      </c>
      <c r="G8" s="16" t="s">
        <v>11</v>
      </c>
      <c r="H8" s="18">
        <f t="shared" si="2"/>
        <v>64.02</v>
      </c>
      <c r="I8" s="25" t="s">
        <v>12</v>
      </c>
    </row>
    <row r="9" ht="32" customHeight="1" spans="1:9">
      <c r="A9" s="15">
        <v>5</v>
      </c>
      <c r="B9" s="16" t="s">
        <v>16</v>
      </c>
      <c r="C9" s="17">
        <v>41</v>
      </c>
      <c r="D9" s="18">
        <f t="shared" si="0"/>
        <v>24.6</v>
      </c>
      <c r="E9" s="17">
        <v>86.8</v>
      </c>
      <c r="F9" s="18">
        <f t="shared" si="1"/>
        <v>34.72</v>
      </c>
      <c r="G9" s="16" t="s">
        <v>11</v>
      </c>
      <c r="H9" s="18">
        <f t="shared" si="2"/>
        <v>59.32</v>
      </c>
      <c r="I9" s="25" t="s">
        <v>12</v>
      </c>
    </row>
    <row r="10" ht="32" customHeight="1" spans="1:9">
      <c r="A10" s="15">
        <v>6</v>
      </c>
      <c r="B10" s="16" t="s">
        <v>17</v>
      </c>
      <c r="C10" s="17">
        <v>49.2</v>
      </c>
      <c r="D10" s="18">
        <f t="shared" si="0"/>
        <v>29.52</v>
      </c>
      <c r="E10" s="17">
        <v>74.1</v>
      </c>
      <c r="F10" s="18">
        <f t="shared" si="1"/>
        <v>29.64</v>
      </c>
      <c r="G10" s="16" t="s">
        <v>11</v>
      </c>
      <c r="H10" s="18">
        <f t="shared" si="2"/>
        <v>59.16</v>
      </c>
      <c r="I10" s="25" t="s">
        <v>12</v>
      </c>
    </row>
    <row r="11" ht="32" customHeight="1" spans="1:9">
      <c r="A11" s="15">
        <v>7</v>
      </c>
      <c r="B11" s="16" t="s">
        <v>18</v>
      </c>
      <c r="C11" s="17">
        <v>63.5</v>
      </c>
      <c r="D11" s="18">
        <f t="shared" si="0"/>
        <v>38.1</v>
      </c>
      <c r="E11" s="17">
        <v>46.7</v>
      </c>
      <c r="F11" s="18">
        <f t="shared" si="1"/>
        <v>18.68</v>
      </c>
      <c r="G11" s="16" t="s">
        <v>11</v>
      </c>
      <c r="H11" s="18">
        <f t="shared" si="2"/>
        <v>56.78</v>
      </c>
      <c r="I11" s="25" t="s">
        <v>12</v>
      </c>
    </row>
    <row r="12" ht="32" customHeight="1" spans="1:9">
      <c r="A12" s="15">
        <v>8</v>
      </c>
      <c r="B12" s="16" t="s">
        <v>19</v>
      </c>
      <c r="C12" s="17">
        <v>39.2</v>
      </c>
      <c r="D12" s="18">
        <f t="shared" si="0"/>
        <v>23.52</v>
      </c>
      <c r="E12" s="17">
        <v>75.1</v>
      </c>
      <c r="F12" s="18">
        <f t="shared" si="1"/>
        <v>30.04</v>
      </c>
      <c r="G12" s="16" t="s">
        <v>11</v>
      </c>
      <c r="H12" s="18">
        <f t="shared" si="2"/>
        <v>53.56</v>
      </c>
      <c r="I12" s="25" t="s">
        <v>20</v>
      </c>
    </row>
    <row r="13" ht="32" customHeight="1" spans="1:9">
      <c r="A13" s="15">
        <v>9</v>
      </c>
      <c r="B13" s="16" t="s">
        <v>21</v>
      </c>
      <c r="C13" s="17">
        <v>41</v>
      </c>
      <c r="D13" s="18">
        <f t="shared" si="0"/>
        <v>24.6</v>
      </c>
      <c r="E13" s="17">
        <v>71.8</v>
      </c>
      <c r="F13" s="18">
        <f t="shared" si="1"/>
        <v>28.72</v>
      </c>
      <c r="G13" s="16" t="s">
        <v>11</v>
      </c>
      <c r="H13" s="18">
        <f t="shared" si="2"/>
        <v>53.32</v>
      </c>
      <c r="I13" s="25" t="s">
        <v>20</v>
      </c>
    </row>
    <row r="14" ht="32" customHeight="1" spans="1:9">
      <c r="A14" s="15">
        <v>10</v>
      </c>
      <c r="B14" s="16" t="s">
        <v>22</v>
      </c>
      <c r="C14" s="17">
        <v>58.6</v>
      </c>
      <c r="D14" s="18">
        <f t="shared" si="0"/>
        <v>35.16</v>
      </c>
      <c r="E14" s="17">
        <v>67</v>
      </c>
      <c r="F14" s="18">
        <f t="shared" si="1"/>
        <v>26.8</v>
      </c>
      <c r="G14" s="16" t="s">
        <v>23</v>
      </c>
      <c r="H14" s="18">
        <f t="shared" si="2"/>
        <v>61.96</v>
      </c>
      <c r="I14" s="25" t="s">
        <v>12</v>
      </c>
    </row>
    <row r="15" ht="32" customHeight="1" spans="1:9">
      <c r="A15" s="15">
        <v>11</v>
      </c>
      <c r="B15" s="16" t="s">
        <v>24</v>
      </c>
      <c r="C15" s="17">
        <v>56.1</v>
      </c>
      <c r="D15" s="18">
        <f t="shared" si="0"/>
        <v>33.66</v>
      </c>
      <c r="E15" s="17">
        <v>66.4</v>
      </c>
      <c r="F15" s="18">
        <f t="shared" si="1"/>
        <v>26.56</v>
      </c>
      <c r="G15" s="16" t="s">
        <v>23</v>
      </c>
      <c r="H15" s="18">
        <f t="shared" si="2"/>
        <v>60.22</v>
      </c>
      <c r="I15" s="25" t="s">
        <v>12</v>
      </c>
    </row>
    <row r="16" ht="32" customHeight="1" spans="1:9">
      <c r="A16" s="15">
        <v>12</v>
      </c>
      <c r="B16" s="16" t="s">
        <v>25</v>
      </c>
      <c r="C16" s="17">
        <v>44.3</v>
      </c>
      <c r="D16" s="18">
        <f t="shared" si="0"/>
        <v>26.58</v>
      </c>
      <c r="E16" s="17" t="s">
        <v>26</v>
      </c>
      <c r="F16" s="18">
        <v>0</v>
      </c>
      <c r="G16" s="16" t="s">
        <v>23</v>
      </c>
      <c r="H16" s="18">
        <f t="shared" si="2"/>
        <v>26.58</v>
      </c>
      <c r="I16" s="25" t="s">
        <v>20</v>
      </c>
    </row>
    <row r="17" ht="32" customHeight="1" spans="1:9">
      <c r="A17" s="15">
        <v>13</v>
      </c>
      <c r="B17" s="16" t="s">
        <v>27</v>
      </c>
      <c r="C17" s="17">
        <v>59.4</v>
      </c>
      <c r="D17" s="18">
        <f t="shared" si="0"/>
        <v>35.64</v>
      </c>
      <c r="E17" s="17">
        <v>76</v>
      </c>
      <c r="F17" s="18">
        <f>+E17*0.4</f>
        <v>30.4</v>
      </c>
      <c r="G17" s="16" t="s">
        <v>28</v>
      </c>
      <c r="H17" s="18">
        <f t="shared" si="2"/>
        <v>66.04</v>
      </c>
      <c r="I17" s="25" t="s">
        <v>12</v>
      </c>
    </row>
    <row r="18" ht="32" customHeight="1" spans="1:9">
      <c r="A18" s="15">
        <v>14</v>
      </c>
      <c r="B18" s="16" t="s">
        <v>29</v>
      </c>
      <c r="C18" s="17">
        <v>37.8</v>
      </c>
      <c r="D18" s="18">
        <f t="shared" si="0"/>
        <v>22.68</v>
      </c>
      <c r="E18" s="17">
        <v>71.8</v>
      </c>
      <c r="F18" s="18">
        <f>+E18*0.4</f>
        <v>28.72</v>
      </c>
      <c r="G18" s="16" t="s">
        <v>30</v>
      </c>
      <c r="H18" s="18">
        <f t="shared" si="2"/>
        <v>51.4</v>
      </c>
      <c r="I18" s="25" t="s">
        <v>12</v>
      </c>
    </row>
    <row r="19" ht="32" customHeight="1" spans="1:9">
      <c r="A19" s="15">
        <v>15</v>
      </c>
      <c r="B19" s="16" t="s">
        <v>31</v>
      </c>
      <c r="C19" s="17">
        <v>29.2</v>
      </c>
      <c r="D19" s="18">
        <f t="shared" si="0"/>
        <v>17.52</v>
      </c>
      <c r="E19" s="17">
        <v>64.5</v>
      </c>
      <c r="F19" s="18">
        <f>+E19*0.4</f>
        <v>25.8</v>
      </c>
      <c r="G19" s="16" t="s">
        <v>30</v>
      </c>
      <c r="H19" s="18">
        <f t="shared" si="2"/>
        <v>43.32</v>
      </c>
      <c r="I19" s="25" t="s">
        <v>12</v>
      </c>
    </row>
    <row r="20" ht="32" customHeight="1" spans="1:9">
      <c r="A20" s="15">
        <v>16</v>
      </c>
      <c r="B20" s="16" t="s">
        <v>32</v>
      </c>
      <c r="C20" s="17">
        <v>58.1</v>
      </c>
      <c r="D20" s="18">
        <f t="shared" si="0"/>
        <v>34.86</v>
      </c>
      <c r="E20" s="17">
        <v>72.8</v>
      </c>
      <c r="F20" s="18">
        <f>+E20*0.4</f>
        <v>29.12</v>
      </c>
      <c r="G20" s="16" t="s">
        <v>33</v>
      </c>
      <c r="H20" s="18">
        <f t="shared" si="2"/>
        <v>63.98</v>
      </c>
      <c r="I20" s="25" t="s">
        <v>12</v>
      </c>
    </row>
    <row r="21" ht="32" customHeight="1" spans="1:9">
      <c r="A21" s="15">
        <v>17</v>
      </c>
      <c r="B21" s="16" t="s">
        <v>34</v>
      </c>
      <c r="C21" s="17">
        <v>37.9</v>
      </c>
      <c r="D21" s="18">
        <f t="shared" si="0"/>
        <v>22.74</v>
      </c>
      <c r="E21" s="17" t="s">
        <v>26</v>
      </c>
      <c r="F21" s="18">
        <v>0</v>
      </c>
      <c r="G21" s="16" t="s">
        <v>33</v>
      </c>
      <c r="H21" s="18">
        <f t="shared" si="2"/>
        <v>22.74</v>
      </c>
      <c r="I21" s="25" t="s">
        <v>20</v>
      </c>
    </row>
    <row r="22" s="2" customFormat="1" ht="32" customHeight="1" spans="1:9">
      <c r="A22" s="15">
        <v>18</v>
      </c>
      <c r="B22" s="19" t="s">
        <v>35</v>
      </c>
      <c r="C22" s="17">
        <v>48.5</v>
      </c>
      <c r="D22" s="20">
        <f t="shared" si="0"/>
        <v>29.1</v>
      </c>
      <c r="E22" s="17">
        <v>75.2</v>
      </c>
      <c r="F22" s="20">
        <f t="shared" ref="F22:F28" si="3">+E22*0.4</f>
        <v>30.08</v>
      </c>
      <c r="G22" s="19" t="s">
        <v>36</v>
      </c>
      <c r="H22" s="20">
        <f t="shared" si="2"/>
        <v>59.18</v>
      </c>
      <c r="I22" s="17" t="s">
        <v>12</v>
      </c>
    </row>
    <row r="23" s="2" customFormat="1" ht="32" customHeight="1" spans="1:9">
      <c r="A23" s="15">
        <v>19</v>
      </c>
      <c r="B23" s="19" t="s">
        <v>37</v>
      </c>
      <c r="C23" s="17">
        <v>62.4</v>
      </c>
      <c r="D23" s="20">
        <f t="shared" si="0"/>
        <v>37.44</v>
      </c>
      <c r="E23" s="17">
        <v>52.3</v>
      </c>
      <c r="F23" s="20">
        <f t="shared" si="3"/>
        <v>20.92</v>
      </c>
      <c r="G23" s="19" t="s">
        <v>36</v>
      </c>
      <c r="H23" s="20">
        <f t="shared" si="2"/>
        <v>58.36</v>
      </c>
      <c r="I23" s="17" t="s">
        <v>12</v>
      </c>
    </row>
    <row r="24" s="2" customFormat="1" ht="32" customHeight="1" spans="1:9">
      <c r="A24" s="15">
        <v>20</v>
      </c>
      <c r="B24" s="19" t="s">
        <v>38</v>
      </c>
      <c r="C24" s="17">
        <v>63.8</v>
      </c>
      <c r="D24" s="20">
        <f t="shared" si="0"/>
        <v>38.28</v>
      </c>
      <c r="E24" s="17">
        <v>40.9</v>
      </c>
      <c r="F24" s="20">
        <f t="shared" si="3"/>
        <v>16.36</v>
      </c>
      <c r="G24" s="19" t="s">
        <v>36</v>
      </c>
      <c r="H24" s="20">
        <f t="shared" si="2"/>
        <v>54.64</v>
      </c>
      <c r="I24" s="17" t="s">
        <v>12</v>
      </c>
    </row>
    <row r="25" s="2" customFormat="1" ht="32" customHeight="1" spans="1:9">
      <c r="A25" s="15">
        <v>21</v>
      </c>
      <c r="B25" s="19" t="s">
        <v>39</v>
      </c>
      <c r="C25" s="17">
        <v>39.9</v>
      </c>
      <c r="D25" s="20">
        <f t="shared" si="0"/>
        <v>23.94</v>
      </c>
      <c r="E25" s="17">
        <v>70</v>
      </c>
      <c r="F25" s="20">
        <f t="shared" si="3"/>
        <v>28</v>
      </c>
      <c r="G25" s="19" t="s">
        <v>36</v>
      </c>
      <c r="H25" s="20">
        <f t="shared" si="2"/>
        <v>51.94</v>
      </c>
      <c r="I25" s="17" t="s">
        <v>20</v>
      </c>
    </row>
    <row r="26" s="2" customFormat="1" ht="32" customHeight="1" spans="1:9">
      <c r="A26" s="15">
        <v>22</v>
      </c>
      <c r="B26" s="19" t="s">
        <v>40</v>
      </c>
      <c r="C26" s="17">
        <v>32.8</v>
      </c>
      <c r="D26" s="20">
        <f t="shared" si="0"/>
        <v>19.68</v>
      </c>
      <c r="E26" s="17">
        <v>55.6</v>
      </c>
      <c r="F26" s="20">
        <f t="shared" si="3"/>
        <v>22.24</v>
      </c>
      <c r="G26" s="19" t="s">
        <v>36</v>
      </c>
      <c r="H26" s="20">
        <f t="shared" si="2"/>
        <v>41.92</v>
      </c>
      <c r="I26" s="17" t="s">
        <v>20</v>
      </c>
    </row>
    <row r="27" ht="32" customHeight="1" spans="1:9">
      <c r="A27" s="15">
        <v>23</v>
      </c>
      <c r="B27" s="16" t="s">
        <v>41</v>
      </c>
      <c r="C27" s="17">
        <v>64.8</v>
      </c>
      <c r="D27" s="18">
        <f t="shared" si="0"/>
        <v>38.88</v>
      </c>
      <c r="E27" s="17">
        <v>69.5</v>
      </c>
      <c r="F27" s="18">
        <f t="shared" si="3"/>
        <v>27.8</v>
      </c>
      <c r="G27" s="16" t="s">
        <v>42</v>
      </c>
      <c r="H27" s="18">
        <f t="shared" si="2"/>
        <v>66.68</v>
      </c>
      <c r="I27" s="25" t="s">
        <v>12</v>
      </c>
    </row>
    <row r="28" ht="32" customHeight="1" spans="1:9">
      <c r="A28" s="15">
        <v>24</v>
      </c>
      <c r="B28" s="16" t="s">
        <v>43</v>
      </c>
      <c r="C28" s="17">
        <v>55.1</v>
      </c>
      <c r="D28" s="18">
        <f t="shared" si="0"/>
        <v>33.06</v>
      </c>
      <c r="E28" s="17">
        <v>78.5</v>
      </c>
      <c r="F28" s="18">
        <f t="shared" si="3"/>
        <v>31.4</v>
      </c>
      <c r="G28" s="16" t="s">
        <v>42</v>
      </c>
      <c r="H28" s="18">
        <f t="shared" si="2"/>
        <v>64.46</v>
      </c>
      <c r="I28" s="25" t="s">
        <v>20</v>
      </c>
    </row>
    <row r="29" ht="32" customHeight="1" spans="1:9">
      <c r="A29" s="15">
        <v>25</v>
      </c>
      <c r="B29" s="16" t="s">
        <v>44</v>
      </c>
      <c r="C29" s="17">
        <v>45.6</v>
      </c>
      <c r="D29" s="18">
        <f t="shared" si="0"/>
        <v>27.36</v>
      </c>
      <c r="E29" s="17" t="s">
        <v>26</v>
      </c>
      <c r="F29" s="18">
        <v>0</v>
      </c>
      <c r="G29" s="16" t="s">
        <v>42</v>
      </c>
      <c r="H29" s="18">
        <f t="shared" si="2"/>
        <v>27.36</v>
      </c>
      <c r="I29" s="25" t="s">
        <v>20</v>
      </c>
    </row>
    <row r="30" ht="32" customHeight="1" spans="1:9">
      <c r="A30" s="15">
        <v>26</v>
      </c>
      <c r="B30" s="16" t="s">
        <v>45</v>
      </c>
      <c r="C30" s="17">
        <v>27.7</v>
      </c>
      <c r="D30" s="18">
        <f t="shared" si="0"/>
        <v>16.62</v>
      </c>
      <c r="E30" s="17">
        <v>51.2</v>
      </c>
      <c r="F30" s="18">
        <f>+E30*0.4</f>
        <v>20.48</v>
      </c>
      <c r="G30" s="16" t="s">
        <v>46</v>
      </c>
      <c r="H30" s="18">
        <f t="shared" si="2"/>
        <v>37.1</v>
      </c>
      <c r="I30" s="25" t="s">
        <v>12</v>
      </c>
    </row>
    <row r="31" ht="32" customHeight="1" spans="1:9">
      <c r="A31" s="15">
        <v>27</v>
      </c>
      <c r="B31" s="16" t="s">
        <v>47</v>
      </c>
      <c r="C31" s="17">
        <v>31.9</v>
      </c>
      <c r="D31" s="18">
        <f t="shared" si="0"/>
        <v>19.14</v>
      </c>
      <c r="E31" s="17">
        <v>84</v>
      </c>
      <c r="F31" s="18">
        <f>+E31*0.4</f>
        <v>33.6</v>
      </c>
      <c r="G31" s="16" t="s">
        <v>48</v>
      </c>
      <c r="H31" s="18">
        <f t="shared" si="2"/>
        <v>52.74</v>
      </c>
      <c r="I31" s="25" t="s">
        <v>12</v>
      </c>
    </row>
    <row r="32" ht="32" customHeight="1" spans="1:9">
      <c r="A32" s="15">
        <v>28</v>
      </c>
      <c r="B32" s="16" t="s">
        <v>49</v>
      </c>
      <c r="C32" s="17">
        <v>38.3</v>
      </c>
      <c r="D32" s="18">
        <f t="shared" si="0"/>
        <v>22.98</v>
      </c>
      <c r="E32" s="17">
        <v>73.8</v>
      </c>
      <c r="F32" s="18">
        <f>+E32*0.4</f>
        <v>29.52</v>
      </c>
      <c r="G32" s="16" t="s">
        <v>48</v>
      </c>
      <c r="H32" s="18">
        <f t="shared" si="2"/>
        <v>52.5</v>
      </c>
      <c r="I32" s="25" t="s">
        <v>20</v>
      </c>
    </row>
    <row r="33" ht="32" customHeight="1" spans="1:9">
      <c r="A33" s="15">
        <v>29</v>
      </c>
      <c r="B33" s="16" t="s">
        <v>50</v>
      </c>
      <c r="C33" s="17">
        <v>34.8</v>
      </c>
      <c r="D33" s="18">
        <f t="shared" si="0"/>
        <v>20.88</v>
      </c>
      <c r="E33" s="17">
        <v>71.3</v>
      </c>
      <c r="F33" s="18">
        <f>+E33*0.4</f>
        <v>28.52</v>
      </c>
      <c r="G33" s="16" t="s">
        <v>48</v>
      </c>
      <c r="H33" s="18">
        <f t="shared" si="2"/>
        <v>49.4</v>
      </c>
      <c r="I33" s="25" t="s">
        <v>20</v>
      </c>
    </row>
    <row r="34" ht="32" customHeight="1" spans="1:9">
      <c r="A34" s="15">
        <v>30</v>
      </c>
      <c r="B34" s="16" t="s">
        <v>51</v>
      </c>
      <c r="C34" s="17">
        <v>36.3</v>
      </c>
      <c r="D34" s="18">
        <f t="shared" si="0"/>
        <v>21.78</v>
      </c>
      <c r="E34" s="17">
        <v>68</v>
      </c>
      <c r="F34" s="18">
        <f>+E34*0.4</f>
        <v>27.2</v>
      </c>
      <c r="G34" s="16" t="s">
        <v>52</v>
      </c>
      <c r="H34" s="18">
        <f t="shared" si="2"/>
        <v>48.98</v>
      </c>
      <c r="I34" s="25" t="s">
        <v>12</v>
      </c>
    </row>
    <row r="35" ht="32" customHeight="1" spans="1:9">
      <c r="A35" s="15">
        <v>31</v>
      </c>
      <c r="B35" s="16" t="s">
        <v>53</v>
      </c>
      <c r="C35" s="17">
        <v>44.1</v>
      </c>
      <c r="D35" s="18">
        <f t="shared" si="0"/>
        <v>26.46</v>
      </c>
      <c r="E35" s="17" t="s">
        <v>26</v>
      </c>
      <c r="F35" s="18">
        <v>0</v>
      </c>
      <c r="G35" s="16" t="s">
        <v>52</v>
      </c>
      <c r="H35" s="18">
        <f t="shared" si="2"/>
        <v>26.46</v>
      </c>
      <c r="I35" s="25" t="s">
        <v>20</v>
      </c>
    </row>
    <row r="36" ht="32" customHeight="1" spans="1:9">
      <c r="A36" s="15">
        <v>32</v>
      </c>
      <c r="B36" s="16" t="s">
        <v>54</v>
      </c>
      <c r="C36" s="17">
        <v>31.4</v>
      </c>
      <c r="D36" s="18">
        <f t="shared" si="0"/>
        <v>18.84</v>
      </c>
      <c r="E36" s="17" t="s">
        <v>26</v>
      </c>
      <c r="F36" s="18">
        <v>0</v>
      </c>
      <c r="G36" s="16" t="s">
        <v>52</v>
      </c>
      <c r="H36" s="18">
        <f t="shared" si="2"/>
        <v>18.84</v>
      </c>
      <c r="I36" s="25" t="s">
        <v>20</v>
      </c>
    </row>
    <row r="37" ht="32" customHeight="1" spans="1:9">
      <c r="A37" s="15">
        <v>33</v>
      </c>
      <c r="B37" s="16" t="s">
        <v>55</v>
      </c>
      <c r="C37" s="17">
        <v>67.3</v>
      </c>
      <c r="D37" s="18">
        <f t="shared" si="0"/>
        <v>40.38</v>
      </c>
      <c r="E37" s="17">
        <v>62.3</v>
      </c>
      <c r="F37" s="18">
        <f>+E37*0.4</f>
        <v>24.92</v>
      </c>
      <c r="G37" s="16" t="s">
        <v>56</v>
      </c>
      <c r="H37" s="18">
        <f t="shared" si="2"/>
        <v>65.3</v>
      </c>
      <c r="I37" s="25" t="s">
        <v>12</v>
      </c>
    </row>
    <row r="38" ht="32" customHeight="1" spans="1:9">
      <c r="A38" s="15">
        <v>34</v>
      </c>
      <c r="B38" s="16" t="s">
        <v>57</v>
      </c>
      <c r="C38" s="17">
        <v>56.8</v>
      </c>
      <c r="D38" s="18">
        <f t="shared" si="0"/>
        <v>34.08</v>
      </c>
      <c r="E38" s="17">
        <v>70.4</v>
      </c>
      <c r="F38" s="18">
        <f>+E38*0.4</f>
        <v>28.16</v>
      </c>
      <c r="G38" s="16" t="s">
        <v>56</v>
      </c>
      <c r="H38" s="18">
        <f t="shared" si="2"/>
        <v>62.24</v>
      </c>
      <c r="I38" s="25" t="s">
        <v>12</v>
      </c>
    </row>
    <row r="39" ht="32" customHeight="1" spans="1:9">
      <c r="A39" s="15">
        <v>35</v>
      </c>
      <c r="B39" s="21" t="s">
        <v>58</v>
      </c>
      <c r="C39" s="22">
        <v>37.8</v>
      </c>
      <c r="D39" s="23">
        <f t="shared" si="0"/>
        <v>22.68</v>
      </c>
      <c r="E39" s="22" t="s">
        <v>26</v>
      </c>
      <c r="F39" s="23">
        <v>0</v>
      </c>
      <c r="G39" s="21" t="s">
        <v>56</v>
      </c>
      <c r="H39" s="23">
        <f t="shared" si="2"/>
        <v>22.68</v>
      </c>
      <c r="I39" s="25" t="s">
        <v>20</v>
      </c>
    </row>
    <row r="40" ht="32" customHeight="1" spans="1:9">
      <c r="A40" s="15">
        <v>36</v>
      </c>
      <c r="B40" s="16" t="s">
        <v>59</v>
      </c>
      <c r="C40" s="17">
        <v>35.9</v>
      </c>
      <c r="D40" s="18">
        <f t="shared" si="0"/>
        <v>21.54</v>
      </c>
      <c r="E40" s="17">
        <v>69.5</v>
      </c>
      <c r="F40" s="18">
        <f>+E40*0.4</f>
        <v>27.8</v>
      </c>
      <c r="G40" s="16" t="s">
        <v>60</v>
      </c>
      <c r="H40" s="18">
        <f t="shared" si="2"/>
        <v>49.34</v>
      </c>
      <c r="I40" s="25" t="s">
        <v>12</v>
      </c>
    </row>
    <row r="41" ht="32" customHeight="1" spans="1:9">
      <c r="A41" s="15">
        <v>37</v>
      </c>
      <c r="B41" s="16" t="s">
        <v>61</v>
      </c>
      <c r="C41" s="17">
        <v>33.8</v>
      </c>
      <c r="D41" s="18">
        <f t="shared" si="0"/>
        <v>20.28</v>
      </c>
      <c r="E41" s="17" t="s">
        <v>26</v>
      </c>
      <c r="F41" s="18">
        <v>0</v>
      </c>
      <c r="G41" s="16" t="s">
        <v>60</v>
      </c>
      <c r="H41" s="18">
        <f t="shared" si="2"/>
        <v>20.28</v>
      </c>
      <c r="I41" s="25" t="s">
        <v>20</v>
      </c>
    </row>
    <row r="42" ht="32" customHeight="1" spans="1:9">
      <c r="A42" s="15">
        <v>38</v>
      </c>
      <c r="B42" s="16" t="s">
        <v>62</v>
      </c>
      <c r="C42" s="17">
        <v>36.1</v>
      </c>
      <c r="D42" s="18">
        <f t="shared" si="0"/>
        <v>21.66</v>
      </c>
      <c r="E42" s="17">
        <v>74.5</v>
      </c>
      <c r="F42" s="18">
        <f t="shared" ref="F42:F47" si="4">+E42*0.4</f>
        <v>29.8</v>
      </c>
      <c r="G42" s="16" t="s">
        <v>63</v>
      </c>
      <c r="H42" s="18">
        <f t="shared" si="2"/>
        <v>51.46</v>
      </c>
      <c r="I42" s="25" t="s">
        <v>12</v>
      </c>
    </row>
    <row r="43" ht="32" customHeight="1" spans="1:9">
      <c r="A43" s="15">
        <v>39</v>
      </c>
      <c r="B43" s="16" t="s">
        <v>64</v>
      </c>
      <c r="C43" s="17">
        <v>34.2</v>
      </c>
      <c r="D43" s="18">
        <f t="shared" si="0"/>
        <v>20.52</v>
      </c>
      <c r="E43" s="17">
        <v>62.2</v>
      </c>
      <c r="F43" s="18">
        <f t="shared" si="4"/>
        <v>24.88</v>
      </c>
      <c r="G43" s="16" t="s">
        <v>63</v>
      </c>
      <c r="H43" s="18">
        <f t="shared" si="2"/>
        <v>45.4</v>
      </c>
      <c r="I43" s="25" t="s">
        <v>12</v>
      </c>
    </row>
    <row r="44" ht="32" customHeight="1" spans="1:9">
      <c r="A44" s="15">
        <v>40</v>
      </c>
      <c r="B44" s="16" t="s">
        <v>65</v>
      </c>
      <c r="C44" s="17">
        <v>43.9</v>
      </c>
      <c r="D44" s="18">
        <f t="shared" si="0"/>
        <v>26.34</v>
      </c>
      <c r="E44" s="17">
        <v>86</v>
      </c>
      <c r="F44" s="18">
        <f t="shared" si="4"/>
        <v>34.4</v>
      </c>
      <c r="G44" s="16" t="s">
        <v>66</v>
      </c>
      <c r="H44" s="18">
        <f t="shared" si="2"/>
        <v>60.74</v>
      </c>
      <c r="I44" s="25" t="s">
        <v>12</v>
      </c>
    </row>
    <row r="45" ht="32" customHeight="1" spans="1:9">
      <c r="A45" s="15">
        <v>41</v>
      </c>
      <c r="B45" s="16" t="s">
        <v>67</v>
      </c>
      <c r="C45" s="17">
        <v>46.8</v>
      </c>
      <c r="D45" s="18">
        <f t="shared" si="0"/>
        <v>28.08</v>
      </c>
      <c r="E45" s="17">
        <v>69.7</v>
      </c>
      <c r="F45" s="18">
        <f t="shared" si="4"/>
        <v>27.88</v>
      </c>
      <c r="G45" s="16" t="s">
        <v>66</v>
      </c>
      <c r="H45" s="18">
        <f t="shared" si="2"/>
        <v>55.96</v>
      </c>
      <c r="I45" s="25" t="s">
        <v>12</v>
      </c>
    </row>
    <row r="46" ht="32" customHeight="1" spans="1:9">
      <c r="A46" s="15">
        <v>42</v>
      </c>
      <c r="B46" s="16" t="s">
        <v>68</v>
      </c>
      <c r="C46" s="17">
        <v>32</v>
      </c>
      <c r="D46" s="18">
        <f t="shared" si="0"/>
        <v>19.2</v>
      </c>
      <c r="E46" s="17">
        <v>77.6</v>
      </c>
      <c r="F46" s="18">
        <f t="shared" si="4"/>
        <v>31.04</v>
      </c>
      <c r="G46" s="16" t="s">
        <v>66</v>
      </c>
      <c r="H46" s="18">
        <f t="shared" si="2"/>
        <v>50.24</v>
      </c>
      <c r="I46" s="25" t="s">
        <v>20</v>
      </c>
    </row>
    <row r="47" ht="32" customHeight="1" spans="1:9">
      <c r="A47" s="15">
        <v>43</v>
      </c>
      <c r="B47" s="16" t="s">
        <v>69</v>
      </c>
      <c r="C47" s="17">
        <v>35.8</v>
      </c>
      <c r="D47" s="18">
        <f t="shared" si="0"/>
        <v>21.48</v>
      </c>
      <c r="E47" s="17">
        <v>68.9</v>
      </c>
      <c r="F47" s="18">
        <f t="shared" si="4"/>
        <v>27.56</v>
      </c>
      <c r="G47" s="16" t="s">
        <v>66</v>
      </c>
      <c r="H47" s="18">
        <f t="shared" si="2"/>
        <v>49.04</v>
      </c>
      <c r="I47" s="25" t="s">
        <v>20</v>
      </c>
    </row>
    <row r="48" ht="23" customHeight="1"/>
  </sheetData>
  <autoFilter ref="A4:I47">
    <sortState ref="A4:I47">
      <sortCondition ref="H4" descending="1"/>
    </sortState>
    <extLst/>
  </autoFilter>
  <sortState ref="A5:K34">
    <sortCondition ref="G5:G34"/>
  </sortState>
  <mergeCells count="1">
    <mergeCell ref="A1:I3"/>
  </mergeCells>
  <conditionalFormatting sqref="F48">
    <cfRule type="cellIs" dxfId="0" priority="3" operator="greaterThan">
      <formula>100</formula>
    </cfRule>
  </conditionalFormatting>
  <conditionalFormatting sqref="E$1:E$1048576">
    <cfRule type="cellIs" dxfId="0" priority="1" operator="between">
      <formula>90</formula>
      <formula>200</formula>
    </cfRule>
  </conditionalFormatting>
  <printOptions horizontalCentered="1"/>
  <pageMargins left="0.590277777777778" right="0.590277777777778" top="0.118055555555556" bottom="0.0784722222222222" header="0.156944444444444" footer="0.0784722222222222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Administrator</cp:lastModifiedBy>
  <dcterms:created xsi:type="dcterms:W3CDTF">2020-05-27T02:10:00Z</dcterms:created>
  <dcterms:modified xsi:type="dcterms:W3CDTF">2022-12-13T09:20:10Z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E8EE708583A94B4ABC7BEC96C5EF50AE</vt:lpwstr>
  </property>
  <property fmtid="{D5CDD505-2E9C-101B-9397-08002B2CF9AE}" pid="4" name="KSOReadingLayout">
    <vt:bool>true</vt:bool>
  </property>
</Properties>
</file>